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ASISTALHUM-PC\Users\Public\Documents\DOCUMENTOS RRHH\DOCUMENTOS 2026\GESTION DOCUMENTAL TH 2026\LOTAIP 2026\6 JUNIO 2026\"/>
    </mc:Choice>
  </mc:AlternateContent>
  <xr:revisionPtr revIDLastSave="0" documentId="13_ncr:1_{0B035CDB-777D-4CF5-B43A-203881046538}" xr6:coauthVersionLast="47" xr6:coauthVersionMax="47" xr10:uidLastSave="{00000000-0000-0000-0000-000000000000}"/>
  <bookViews>
    <workbookView xWindow="-120" yWindow="-120" windowWidth="29040" windowHeight="15840" tabRatio="706" xr2:uid="{00000000-000D-0000-FFFF-FFFF00000000}"/>
  </bookViews>
  <sheets>
    <sheet name="Conjunto de datos" sheetId="2" r:id="rId1"/>
    <sheet name="Metadatos" sheetId="3" r:id="rId2"/>
    <sheet name="Diccionario" sheetId="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'Conjunto de datos'!$A$1:$L$188</definedName>
    <definedName name="NIVEL_DEL_PUESTO">'[1]VALIDACION DE DATOS'!$BJ$2:$BJ$7</definedName>
    <definedName name="REGIMEN_LABORAL">'[2]VALIDACION DE DATOS'!$U$2:$U$4</definedName>
    <definedName name="ROL_DEL_PUESTO">'[3]VALIDACION DE DATOS'!$BK$2:$BK$11</definedName>
  </definedName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calcChain.xml><?xml version="1.0" encoding="utf-8"?>
<calcChain xmlns="http://schemas.openxmlformats.org/spreadsheetml/2006/main">
  <c r="H264" i="2" l="1"/>
  <c r="G264" i="2"/>
  <c r="H260" i="2"/>
  <c r="H261" i="2"/>
  <c r="H262" i="2"/>
  <c r="H263" i="2"/>
  <c r="G260" i="2"/>
  <c r="G261" i="2"/>
  <c r="G262" i="2"/>
  <c r="G263" i="2"/>
  <c r="H238" i="2" l="1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I4" i="2"/>
  <c r="I5" i="2"/>
  <c r="I3" i="2"/>
  <c r="I2" i="2"/>
  <c r="H236" i="2"/>
  <c r="H237" i="2"/>
  <c r="G236" i="2"/>
  <c r="G237" i="2"/>
  <c r="G235" i="2"/>
  <c r="H82" i="2"/>
  <c r="G82" i="2"/>
  <c r="G81" i="2"/>
  <c r="H235" i="2"/>
  <c r="H234" i="2"/>
  <c r="H233" i="2"/>
  <c r="G234" i="2"/>
  <c r="G233" i="2"/>
  <c r="H226" i="2" l="1"/>
  <c r="H227" i="2"/>
  <c r="H228" i="2"/>
  <c r="H229" i="2"/>
  <c r="H230" i="2"/>
  <c r="H231" i="2"/>
  <c r="H232" i="2"/>
  <c r="G226" i="2"/>
  <c r="G227" i="2"/>
  <c r="G228" i="2"/>
  <c r="G229" i="2"/>
  <c r="G230" i="2"/>
  <c r="G231" i="2"/>
  <c r="G232" i="2"/>
  <c r="H203" i="2" l="1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160" i="2" l="1"/>
  <c r="H160" i="2"/>
  <c r="G2" i="2"/>
  <c r="H13" i="2"/>
  <c r="H4" i="2"/>
  <c r="H2" i="2"/>
  <c r="G4" i="2"/>
  <c r="H3" i="2" l="1"/>
  <c r="H5" i="2"/>
  <c r="H6" i="2"/>
  <c r="H7" i="2"/>
  <c r="H8" i="2"/>
  <c r="H9" i="2"/>
  <c r="H10" i="2"/>
  <c r="H11" i="2"/>
  <c r="H12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G3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3" i="2"/>
  <c r="G84" i="2"/>
  <c r="G85" i="2"/>
  <c r="G86" i="2"/>
  <c r="G87" i="2"/>
  <c r="G88" i="2"/>
  <c r="G89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ANALI TALENTO HUMANO</author>
  </authors>
  <commentList>
    <comment ref="B10" authorId="0" shapeId="0" xr:uid="{A6ABA1AB-C577-4F5F-9443-700F1361B262}">
      <text>
        <r>
          <rPr>
            <b/>
            <sz val="9"/>
            <color indexed="81"/>
            <rFont val="Tahoma"/>
            <family val="2"/>
          </rPr>
          <t>ALZA DE SUELDO 2020</t>
        </r>
      </text>
    </comment>
    <comment ref="B13" authorId="0" shapeId="0" xr:uid="{2A688C25-230C-475B-9F1F-8E0A94C9E5D1}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B32" authorId="0" shapeId="0" xr:uid="{3D3DCEA1-0151-4C82-9D0A-333C482C56AC}">
      <text>
        <r>
          <rPr>
            <b/>
            <sz val="9"/>
            <color indexed="81"/>
            <rFont val="Tahoma"/>
            <family val="2"/>
          </rPr>
          <t>CAMBIO DE SUELDO 2020</t>
        </r>
      </text>
    </comment>
    <comment ref="B70" authorId="0" shapeId="0" xr:uid="{C85AFA73-8FE7-4370-BA81-AE8293826D56}">
      <text>
        <r>
          <rPr>
            <b/>
            <sz val="9"/>
            <color indexed="81"/>
            <rFont val="Tahoma"/>
            <family val="2"/>
          </rPr>
          <t>INCREMENTO DE SUELDO 2020</t>
        </r>
      </text>
    </comment>
    <comment ref="B88" authorId="0" shapeId="0" xr:uid="{F46EEDD1-205E-4E4F-9A8C-FC579D3DDAD7}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B172" authorId="0" shapeId="0" xr:uid="{9786BAE1-E8C5-444A-821F-245118E08D74}">
      <text>
        <r>
          <rPr>
            <b/>
            <sz val="9"/>
            <color indexed="81"/>
            <rFont val="Tahoma"/>
            <family val="2"/>
          </rPr>
          <t>ALZA DE SUELDO ENERO 2020</t>
        </r>
      </text>
    </comment>
    <comment ref="B198" authorId="0" shapeId="0" xr:uid="{3CEDB9D1-43EF-4F39-A501-664DEDF8601A}">
      <text>
        <r>
          <rPr>
            <b/>
            <sz val="9"/>
            <color indexed="81"/>
            <rFont val="Tahoma"/>
            <family val="2"/>
          </rPr>
          <t>CONSULTAR CAMBIO A MECANICO</t>
        </r>
      </text>
    </comment>
    <comment ref="B207" authorId="0" shapeId="0" xr:uid="{8F548975-52D4-4557-B74E-F1C8B3F07EFD}">
      <text>
        <r>
          <rPr>
            <b/>
            <sz val="9"/>
            <color indexed="81"/>
            <rFont val="Tahoma"/>
            <family val="2"/>
          </rPr>
          <t>CONSULTAR CAMBIO A ACCION SOCIAL Y ALZA DE SUELDO</t>
        </r>
      </text>
    </comment>
    <comment ref="B235" authorId="0" shapeId="0" xr:uid="{1FB5228D-C501-497D-B022-A50E1A757C98}">
      <text>
        <r>
          <rPr>
            <b/>
            <sz val="9"/>
            <color indexed="81"/>
            <rFont val="Tahoma"/>
            <family val="2"/>
          </rPr>
          <t>ALZA DE SUELDO</t>
        </r>
      </text>
    </comment>
    <comment ref="B243" authorId="0" shapeId="0" xr:uid="{75241FB3-9389-47A8-9381-D76DD1A4B079}">
      <text>
        <r>
          <rPr>
            <b/>
            <sz val="9"/>
            <color indexed="81"/>
            <rFont val="Tahoma"/>
            <family val="2"/>
          </rPr>
          <t>ALZA DE SUELDO</t>
        </r>
      </text>
    </comment>
  </commentList>
</comments>
</file>

<file path=xl/sharedStrings.xml><?xml version="1.0" encoding="utf-8"?>
<sst xmlns="http://schemas.openxmlformats.org/spreadsheetml/2006/main" count="1113" uniqueCount="355">
  <si>
    <t>Puesto Institucional </t>
  </si>
  <si>
    <t>Horas suplementarias y extraordinarias</t>
  </si>
  <si>
    <t>Encargos y subrogaciones</t>
  </si>
  <si>
    <t>Total ingresos adicionales</t>
  </si>
  <si>
    <t>CC-BY-4.0</t>
  </si>
  <si>
    <t>Nombre de la Entidad</t>
  </si>
  <si>
    <t>Nombre del Campo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</si>
  <si>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</si>
  <si>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</si>
  <si>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</si>
  <si>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</si>
  <si>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</si>
  <si>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</si>
  <si>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</si>
  <si>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Remuneracion unificada - anual</t>
  </si>
  <si>
    <t>Situaciones en las que un empleado asume temporalmente las responsabilidades y funciones de otra persona funcionaria  o de un cargo superior debido a circunstancias especificas.</t>
  </si>
  <si>
    <t>Institucion</t>
  </si>
  <si>
    <t>Descripcion</t>
  </si>
  <si>
    <t>Descripcion del campo</t>
  </si>
  <si>
    <t>Asignacion presupuestaria especifica que se destina para cubrir los gastos relacionados con el salario</t>
  </si>
  <si>
    <t>Posicion relativa del puesto dentro de una estructura organizativa o jerarquica</t>
  </si>
  <si>
    <t>Numero secuencial que identifica cada linea de los datos</t>
  </si>
  <si>
    <t>Puesto ocupado por la persona servidora publica correspondiente</t>
  </si>
  <si>
    <t xml:space="preserve">Salario mensual correspondiente al pago de la persona servidora publica </t>
  </si>
  <si>
    <t>Salario anual correspondiente al pago de la persona servidora publica</t>
  </si>
  <si>
    <t>Salario adicional equivalente a un mes de salario completo, que se paga a la persona servidora publica en dos cuotas durante el año</t>
  </si>
  <si>
    <t>Remuneracion unificada -anual</t>
  </si>
  <si>
    <t>Remuneraciones salariales; licencia de servicio y comision de servicio </t>
  </si>
  <si>
    <t>Conjunto de leyes; normas y regulaciones que rigen la relacion de trabajo</t>
  </si>
  <si>
    <t>Salario adicional equivalente a un mes de salario completo; calculado sobre la base del promedio mensual de las remuneraciones percibidas por la persona servidora publica durante el año fiscal</t>
  </si>
  <si>
    <t>Horas trabajadas que exceden la jornada laboral establecida en el contrato de trabajo; pero que no superan el limite legal establecido</t>
  </si>
  <si>
    <t>Suma total de los ingresos que la persona servidora publica recibe ademas de su salario base o remuneracion principal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</si>
  <si>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</si>
  <si>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</si>
  <si>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</si>
  <si>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</si>
  <si>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</si>
  <si>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</si>
  <si>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</si>
  <si>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</si>
  <si>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CODIGO_DE_TRABAJO</t>
  </si>
  <si>
    <t>LOSEP</t>
  </si>
  <si>
    <t>7.1.341.01.06</t>
  </si>
  <si>
    <t>7.1.311.01.06</t>
  </si>
  <si>
    <t>5.1.111.01.06</t>
  </si>
  <si>
    <t>7.1.351.01.05</t>
  </si>
  <si>
    <t>5.1.121.01.05</t>
  </si>
  <si>
    <t>5.1.111.01.05</t>
  </si>
  <si>
    <t>7.1.341.01.05</t>
  </si>
  <si>
    <t>7.1.321.01.06</t>
  </si>
  <si>
    <t>5.1.111.05.10</t>
  </si>
  <si>
    <t>7.1.221.01.05</t>
  </si>
  <si>
    <t>7.1.321.01.05</t>
  </si>
  <si>
    <t>7.1.351.01.06</t>
  </si>
  <si>
    <t>7.1.211.01.05</t>
  </si>
  <si>
    <t>71,321,01,05</t>
  </si>
  <si>
    <t>7.1.321.05.10</t>
  </si>
  <si>
    <t>7.1.211.05.10</t>
  </si>
  <si>
    <t>7.1.311.01.05</t>
  </si>
  <si>
    <t>7.1.221.01.06</t>
  </si>
  <si>
    <t>0,00</t>
  </si>
  <si>
    <t>PARRA RAMOS MARGOTH ALEXANDRA</t>
  </si>
  <si>
    <t>NIVEL 2</t>
  </si>
  <si>
    <t>NIVEL 1</t>
  </si>
  <si>
    <t>NIVEL 6</t>
  </si>
  <si>
    <t>GRADO 9</t>
  </si>
  <si>
    <t>NIVEL 5</t>
  </si>
  <si>
    <t>GRADO 14</t>
  </si>
  <si>
    <t>GRADO 7</t>
  </si>
  <si>
    <t>GRADO 16</t>
  </si>
  <si>
    <t>NIVEL 4</t>
  </si>
  <si>
    <t>GRADO 13</t>
  </si>
  <si>
    <t>N/A</t>
  </si>
  <si>
    <t>GRADO 6</t>
  </si>
  <si>
    <t>GRADO 11</t>
  </si>
  <si>
    <t>NIVEL 3</t>
  </si>
  <si>
    <t>NIVEL 8</t>
  </si>
  <si>
    <t>GRADO 12</t>
  </si>
  <si>
    <t>GRADO 8</t>
  </si>
  <si>
    <t>GRADO 15</t>
  </si>
  <si>
    <t>GRADO 17</t>
  </si>
  <si>
    <t>GRADO 10</t>
  </si>
  <si>
    <t>NIVEL 9</t>
  </si>
  <si>
    <t>GRADO 2</t>
  </si>
  <si>
    <t>GRADO 1</t>
  </si>
  <si>
    <t>GRADO 4</t>
  </si>
  <si>
    <t>GRADO 5</t>
  </si>
  <si>
    <t>GRADO 3</t>
  </si>
  <si>
    <t>UNIDAD DE TALENTO HUMANO</t>
  </si>
  <si>
    <t>AGUINDA GREFA EDWIN FRANCISCO</t>
  </si>
  <si>
    <t>AGUINDA GREFA JORGE BARTOLO</t>
  </si>
  <si>
    <t>AGUINDA GREFA JOSE ALFONSO</t>
  </si>
  <si>
    <t>AGUINDA GREFA MIGUEL GABRIEL</t>
  </si>
  <si>
    <t>AGUINDA GREFA SALVADOR FRANCISCO</t>
  </si>
  <si>
    <t>AGUINDA GREFA WILMER AGUSTIN</t>
  </si>
  <si>
    <t>AGUINDA PILLA JOE JAVIER</t>
  </si>
  <si>
    <t>AGUIRRE BARRIGA CAMILO ELOY</t>
  </si>
  <si>
    <t>AGUIRRE BARRIGA CLARA MARINA</t>
  </si>
  <si>
    <t>AGUIRRE SOLIS VERONICA MARIELA</t>
  </si>
  <si>
    <t>AILLON GUAMAN DIEGO HECTOR</t>
  </si>
  <si>
    <t>AJILA ANA LEONILA</t>
  </si>
  <si>
    <t>AJILA GIA JORGE VINICIO</t>
  </si>
  <si>
    <t>ALVARADO AGUINDA AURELIO GILBERTO</t>
  </si>
  <si>
    <t>ALVARADO AGUINDA FAUSTO MARIO</t>
  </si>
  <si>
    <t>ALVARADO GREFA FRANCISCO NELSON</t>
  </si>
  <si>
    <t>ALVARADO GREFA GEOVANNY ROBERTO</t>
  </si>
  <si>
    <t>ALVARADO LICUY JOSSIE STALIN</t>
  </si>
  <si>
    <t>ANDI VARGAS DAVID DIONISIO</t>
  </si>
  <si>
    <t>AYERVE DURAN DANNY RUPERTO</t>
  </si>
  <si>
    <t>AYERVE MERINO JAIME RODRIGO</t>
  </si>
  <si>
    <t>BALSECA REYES JIMMY MESIAS</t>
  </si>
  <si>
    <t>BENALCAZAR LLERENA JUDITH AMPARO</t>
  </si>
  <si>
    <t>BERMEO AGUINDA LUZMILA MATILDE</t>
  </si>
  <si>
    <t>BERMEO AGUINDA PATRICIO NELSINIO</t>
  </si>
  <si>
    <t>BERMEO AGUINDA WILSON BLADIMIR</t>
  </si>
  <si>
    <t>BORJA ARRIAGA RONNY JAVIER</t>
  </si>
  <si>
    <t>BORJA HINOJOSA GUIDO FRANCISCO</t>
  </si>
  <si>
    <t>BORJA HINOJOSA NEICER NERVO</t>
  </si>
  <si>
    <t>BORJA HINOJOZA JOJANA MARLIDH</t>
  </si>
  <si>
    <t>BORJA PEÑAFIEL CLOBIS EDURNIO</t>
  </si>
  <si>
    <t>BRAVO RAMOS FABIAN MARCELINO</t>
  </si>
  <si>
    <t>BUNCHE CHAVEZ VICTOR HUGO</t>
  </si>
  <si>
    <t>BUNCHE YUQUILEMA MIGUEL ANGEL</t>
  </si>
  <si>
    <t>BUNSHE AGUIRRE EDISON RAUL</t>
  </si>
  <si>
    <t>BUNSHE AGUIRRE MARIA ELENA</t>
  </si>
  <si>
    <t>BUNSHE YUQUILEMA GUSTAVO ABELARDO</t>
  </si>
  <si>
    <t>BUNSHE YUQUILEMA JOSE TEODOMIRO</t>
  </si>
  <si>
    <t>BUNSHI YUQUILEMA LEONARDO BENJAMIN</t>
  </si>
  <si>
    <t>CABRERA MIGUEL ANGEL</t>
  </si>
  <si>
    <t>CALAPUCHA VARGAS MANUEL SERGIO</t>
  </si>
  <si>
    <t>CALDERON ROSERO LIGIA ELENA</t>
  </si>
  <si>
    <t>CAMPOS PAREDES EDISON IVAN</t>
  </si>
  <si>
    <t>CARRASCO AGUINDA ABEL GONZALO</t>
  </si>
  <si>
    <t>CARRASCO AGUINDA JORGE WASHINGTON</t>
  </si>
  <si>
    <t>CARRERA EDWIN RODRIGO</t>
  </si>
  <si>
    <t>CARRERA ROMERO YELEXA NATALY</t>
  </si>
  <si>
    <t>CARRION VARGAS ESTEFANIA AURORA</t>
  </si>
  <si>
    <t>CASCO CARLOS ALFONSO</t>
  </si>
  <si>
    <t>CASTRO GUAMAN WILSON GEOVANNY</t>
  </si>
  <si>
    <t>CASTRO PUMA VICTOR HUMBERTO</t>
  </si>
  <si>
    <t>CASTRO WILCAPI ROMULO CESAR</t>
  </si>
  <si>
    <t>CEVALLOS ILLICACHI MALENY MIKAELA</t>
  </si>
  <si>
    <t>CHALAN ORDOÑEZ EDWIN FRANCISCO</t>
  </si>
  <si>
    <t>CHAVEZ INGA ELVER LENIN</t>
  </si>
  <si>
    <t>CONTRERAS MIRANDA FRANKLIN ADOLFO</t>
  </si>
  <si>
    <t>COYAGO CHACON JORGE PATRICIO</t>
  </si>
  <si>
    <t>COYAGO CHACON LUIS CLODOVEO</t>
  </si>
  <si>
    <t>COYAGO CHACON VICTOR ARIOLFO</t>
  </si>
  <si>
    <t>COYAGO PEREZ JEIMY ELIZABETH</t>
  </si>
  <si>
    <t>DIAZ VILLACRES GLADYS CECILIA</t>
  </si>
  <si>
    <t>DUARTE PALACIOS ANGEL ANTONIO</t>
  </si>
  <si>
    <t>DUARTE PALACIOS JORGE ANTONIO</t>
  </si>
  <si>
    <t>DURAN AYERVE VANESSA MARIBEL</t>
  </si>
  <si>
    <t>DURAN JARA FRANCISCO RODRIGO</t>
  </si>
  <si>
    <t>DURAN JARA MARCIA IRENE</t>
  </si>
  <si>
    <t>DURAN JARA NELSON EDI</t>
  </si>
  <si>
    <t>DURAN JARA ROSA MERCEDES</t>
  </si>
  <si>
    <t>DURAN POZO CARLOS ALFREDO</t>
  </si>
  <si>
    <t>DURAN VICENTE JESUS</t>
  </si>
  <si>
    <t>ESPIN LUIS HUMBERTO</t>
  </si>
  <si>
    <t>ESPIN ROMERO STALIN BLADIMIR</t>
  </si>
  <si>
    <t>FLORES RIERA JHON VINICIO</t>
  </si>
  <si>
    <t>GAIBOR BUNSHE GABRIELA LILI</t>
  </si>
  <si>
    <t>GAVILANES CARVAJAL JORGE LEONARDO</t>
  </si>
  <si>
    <t>GOMEZ BARRIONUEVO BETTY LUCIA</t>
  </si>
  <si>
    <t>GOMEZ GUAMBO MARCELO FABIAN</t>
  </si>
  <si>
    <t>GREFA CERDA FRANKLIN EUCLIDES</t>
  </si>
  <si>
    <t>GREFA GUATATUCA BARTOLO BERNARDO</t>
  </si>
  <si>
    <t>GREFA GUATATUCA JOHNNY JAIRO</t>
  </si>
  <si>
    <t>GREFA GUATATUCA OSCAR EDISON</t>
  </si>
  <si>
    <t>GREFA SHIGUANGO PATRICIA LOURDES</t>
  </si>
  <si>
    <t>GREFA TANGUILA JUAN XAVIER</t>
  </si>
  <si>
    <t>GUAMAN AGUIRRE NANCY MARISOL</t>
  </si>
  <si>
    <t>GUAMAN BUNCHE ANGEL SERAFIN</t>
  </si>
  <si>
    <t>GUAMAN CASTRO SEGUNDO ABEL</t>
  </si>
  <si>
    <t>GUAMAN CUTIUPALA ROCIO LIZBETH</t>
  </si>
  <si>
    <t>GUAMAN MENA MARIO RAUL</t>
  </si>
  <si>
    <t>GUEVARA ESPIN LIZETH SHIRLEY</t>
  </si>
  <si>
    <t>GUEVARA LLERENA BETTY ELVIRA</t>
  </si>
  <si>
    <t>GUINGLA GUINGLA RODRIGO XAVIER</t>
  </si>
  <si>
    <t>HERNANDEZ HEREDIA LUIS ENRIQUE</t>
  </si>
  <si>
    <t>HERRERA NOA ANGEL WILFRIDO</t>
  </si>
  <si>
    <t>HUATATOCA ANDI WIMPER HENRY</t>
  </si>
  <si>
    <t>HUATATOCA GREFA GALO XAVIER</t>
  </si>
  <si>
    <t>HUATATOCA GREFA JERVIS VINICIO</t>
  </si>
  <si>
    <t>HUATATOCA GREFA RAMIRO TEODORO</t>
  </si>
  <si>
    <t>HUATATOCA LICUY MARUJA ELENA</t>
  </si>
  <si>
    <t>HUATATOCA SHIGUANGO FRANCISCO DAVID</t>
  </si>
  <si>
    <t>HUATATOCA SHIGUANGO JUAN CLAUDIO</t>
  </si>
  <si>
    <t>ILLICACHI MOROCHO PATRICIA VERONICA</t>
  </si>
  <si>
    <t>INCHIGLEMA CAGUANA MARTHA LORENA</t>
  </si>
  <si>
    <t>INGA ASQUI BERTHA MARIANA</t>
  </si>
  <si>
    <t>JARAMILLO BARRIONUEVO DAYANA PATRICIA</t>
  </si>
  <si>
    <t>JARAMILLO BARRIONUEVO ELVIA FERNANDA</t>
  </si>
  <si>
    <t xml:space="preserve">LANDA OCHOA NESTOR LEONIDAS </t>
  </si>
  <si>
    <t>LARA VIZUETE ELIZABETH LIGIA</t>
  </si>
  <si>
    <t>LICUY HUATATOCA RAMON MARIO</t>
  </si>
  <si>
    <t>MACHADO ABRIL JESSICA YAJAIRA</t>
  </si>
  <si>
    <t>MACHADO CHAVEZ GUILLERMO PATRICIO</t>
  </si>
  <si>
    <t>MALDONADO CAMBISACA JHOMIRA PIEDAD</t>
  </si>
  <si>
    <t>MALDONADO SEGURA DARLINGTON RENE</t>
  </si>
  <si>
    <t>MALDONADO ZAMBRANO MARIA DEL CARMEN</t>
  </si>
  <si>
    <t>MALUCIN LEON LILIA MARLENE</t>
  </si>
  <si>
    <t>MAMALLACTA DAHUA CARLOS RAMIRO</t>
  </si>
  <si>
    <t>MENESES FREIRE PAUL ALEJANDRO</t>
  </si>
  <si>
    <t>MOLINA MACHADO EDISON WILFRIDO</t>
  </si>
  <si>
    <t>MORA GUAMAN ESTALIN HOLDEMAR</t>
  </si>
  <si>
    <t>MORA POZO ROSENDO HERIBERTO</t>
  </si>
  <si>
    <t>MORA POZO WUILFRIDO GRACIANO</t>
  </si>
  <si>
    <t>MOYOTA ZAMORA HENRY EDUARDO</t>
  </si>
  <si>
    <t>MUÑOZ OÑA PABLO OSWALDO</t>
  </si>
  <si>
    <t>MUÑOZ PILATAXI FAUSTO WILFRIDO</t>
  </si>
  <si>
    <t>NAVAS CAJAS FERNANDO WLADIMIR</t>
  </si>
  <si>
    <t>ORELLANA CASTRO ROLANDO ALEXANDER</t>
  </si>
  <si>
    <t>ORELLANA ORTIZ EMERSON ALEXANDER</t>
  </si>
  <si>
    <t>ORELLANA ORTIZ JAIME EMILIANO</t>
  </si>
  <si>
    <t>ORTIZ GUEVARA FREDY RODRIGO</t>
  </si>
  <si>
    <t>ORTIZ PEREZ ARGENTINA ALEXANDRA</t>
  </si>
  <si>
    <t>PADILLA SALAS WILSON MIGUEL</t>
  </si>
  <si>
    <t>PAGUAY CUVI NELSON EFRAIN</t>
  </si>
  <si>
    <t>PAGUAY CUVI ROBERTO OVIDIO</t>
  </si>
  <si>
    <t>PAREDES AGUIRRE ESTEFANNY DANIELA</t>
  </si>
  <si>
    <t>PAREDES CASCO EDGAR</t>
  </si>
  <si>
    <t>PAREDES CASCO NELSON RODRIGO</t>
  </si>
  <si>
    <t>PAREDES CASCO WILSON GUSTAVO</t>
  </si>
  <si>
    <t>PAREDES ILLICACHI INGRID MARJORIE</t>
  </si>
  <si>
    <t>PAREDES ILLICACHI KERLYN ARTURO</t>
  </si>
  <si>
    <t>PAREDES MERA ANGIE MELINA</t>
  </si>
  <si>
    <t>PARRA YELA WILMER NEFTALI</t>
  </si>
  <si>
    <t>PARRA ZUÑIGA EDGAR VINICIO</t>
  </si>
  <si>
    <t>PAUCHI ANDY JORGE RODRIGO</t>
  </si>
  <si>
    <t>PAUCHI SHIGUANGO ELIAS PATRICIO</t>
  </si>
  <si>
    <t>PEREZ CALI ANGEL ALBERTO</t>
  </si>
  <si>
    <t>PEREZ GAVILANEZ ERIK ORLANDO</t>
  </si>
  <si>
    <t>PIEDRA PIEDRA LIDIA CARMITA</t>
  </si>
  <si>
    <t>PILLA CHICAIZA LUIS JACINTO</t>
  </si>
  <si>
    <t>PIZANGO ANDI CARLOS FRANCISCO</t>
  </si>
  <si>
    <t>QUIÑONEZ MALDONADO LUIS ANTONIO</t>
  </si>
  <si>
    <t>RAMON SANCHEZ MANUEL TRINIDAD</t>
  </si>
  <si>
    <t>RAMOS MACHADO KASTHERN EFREN</t>
  </si>
  <si>
    <t>RAMOS MACHADO MARBIN JOSE</t>
  </si>
  <si>
    <t>RIOS PEREZ CESAR ALONSO</t>
  </si>
  <si>
    <t>RIVERA VERGARA ELENA DOLORES</t>
  </si>
  <si>
    <t>RODRIGUEZ JACOME CARLOS FREDY</t>
  </si>
  <si>
    <t>ROMERO BORJA WILMER JAVIER</t>
  </si>
  <si>
    <t>ROMERO DURAN EDINSON ALFONSO</t>
  </si>
  <si>
    <t>SALAZAR LAGUA FABIAN DARIO</t>
  </si>
  <si>
    <t>SANCHEZ TANGUILA MARIXA MARIANELA</t>
  </si>
  <si>
    <t>SANGUIL CARGUA IRENE ORFELINA</t>
  </si>
  <si>
    <t>SANTARROSA INCHIGLEMA MAURICIO DAYGORO</t>
  </si>
  <si>
    <t>SHIGUANGO AGUINDA ELIAS DIONICIO</t>
  </si>
  <si>
    <t>SHIGUANGO AGUINDA JESUS ALEXIS</t>
  </si>
  <si>
    <t>SHIGUANGO CHIMBO PATRICIO CAMILO</t>
  </si>
  <si>
    <t>SHIGUANGO VARGAS EDWIN ARTURO</t>
  </si>
  <si>
    <t>SILVA LLAMOCA AURELIO NEPTALI</t>
  </si>
  <si>
    <t>SILVA VALDIVIEZO SEGUNDO</t>
  </si>
  <si>
    <t>SOLORZANO PADILLA VALERIA CRISTINA</t>
  </si>
  <si>
    <t>SUAREZ VARGAS JENNY MARILU</t>
  </si>
  <si>
    <t>SUAREZ VARGAS ROMMEL ANTONIO</t>
  </si>
  <si>
    <t>SUAREZ VILLACIS SEGUNDO JOSE ANTONIO</t>
  </si>
  <si>
    <t>TANGUILA AGUINDA JOSE EDISON</t>
  </si>
  <si>
    <t>TANGUILA ALVARADO FREDY OSWALDO</t>
  </si>
  <si>
    <t>TAPIA ROJAS DARWIN MESIAS</t>
  </si>
  <si>
    <t>TAPUY AGUINDA JUAN FRANCISCO</t>
  </si>
  <si>
    <t>TAPUY GREFA ROSA ANTONIA</t>
  </si>
  <si>
    <t>TIGRE DUMAS EVELYN XIOMARA</t>
  </si>
  <si>
    <t>TOALOMBO CLAVIJO LUIS EDUARDO</t>
  </si>
  <si>
    <t>TOAPANTA GUACHAMIN SEGUNDO RODRIGO</t>
  </si>
  <si>
    <t>TORRES ALBAN BLANCA CONCEPCION</t>
  </si>
  <si>
    <t>TORRES ALBAN EDWIN RAMIRO</t>
  </si>
  <si>
    <t>URRUTIA ILLICACHI GALO PAUL</t>
  </si>
  <si>
    <t>VALVERDE BASTIDAS JOSE RICARDO</t>
  </si>
  <si>
    <t>VARGAS ANDI JAIME ALFREDO</t>
  </si>
  <si>
    <t>VARGAS ANDI JORGE LUIS</t>
  </si>
  <si>
    <t>VARGAS GREFA CARMEN MARIELA</t>
  </si>
  <si>
    <t>VARGAS GREFA MATIAS EDUARDO</t>
  </si>
  <si>
    <t>VARGAS GREFA ROSA MELIDA</t>
  </si>
  <si>
    <t>VARGAS GREFA YESSICA MARIBEL</t>
  </si>
  <si>
    <t>VARGAS HUATATOCA JOSE RODOLFO</t>
  </si>
  <si>
    <t>VARGAS LICUY ROBERTO REINALDO</t>
  </si>
  <si>
    <t>VARGAS LOPEZ EDISON XAVIER</t>
  </si>
  <si>
    <t>VARGAS TAPUY EDUARDO MATIAS</t>
  </si>
  <si>
    <t>VARGAS TUQUERES KATHERINE DANIELA</t>
  </si>
  <si>
    <t>VELOZ PONCE AMPARO DEL ROCIO</t>
  </si>
  <si>
    <t>WAMBANDI CHIRIAPA ANDRES FERNANDO</t>
  </si>
  <si>
    <t>YUMBLA YUMBLA ROIBE ARCANGEL</t>
  </si>
  <si>
    <t>YUMBO GREFA JUAN RAMIRO</t>
  </si>
  <si>
    <t>YUMBO VARGAS RITA ESLENDY</t>
  </si>
  <si>
    <t>ZAMBRANO LLIQUIN LUCIANO AMADOR</t>
  </si>
  <si>
    <t>ZAMBRANO LLIQUIN MARTHA CAROLINA</t>
  </si>
  <si>
    <t>MONTAÑO MALLA DIANA CAROLUNA</t>
  </si>
  <si>
    <t>AYERVE TORRES KELY ANAHI</t>
  </si>
  <si>
    <t>PEREZ SUAREZ MERCY HERLINDA</t>
  </si>
  <si>
    <t>RIOS PEREZ EVELYN LIZBETH</t>
  </si>
  <si>
    <t>71,341,01,05</t>
  </si>
  <si>
    <t>ARBOLEDA VILLACRES GÉNESIS LEONELA</t>
  </si>
  <si>
    <t>GREFA ANDY ANTONIO FRANKLIN</t>
  </si>
  <si>
    <t>RIVERA MORA ANGEL ROLANDO</t>
  </si>
  <si>
    <t>TAPIA RIVERA JEILA ZULAMITH</t>
  </si>
  <si>
    <t>TAPUY AGUINDA OSCAR JOSE</t>
  </si>
  <si>
    <t>BARRENO OLMEDO MANUEL MARIA</t>
  </si>
  <si>
    <t>CORDERO GIRON ROSA LILA</t>
  </si>
  <si>
    <t xml:space="preserve">ILLICACHI MANZANO KERLY SARAHI </t>
  </si>
  <si>
    <t>ROMERO COYAGO JOCELYNE DEYANIRA</t>
  </si>
  <si>
    <t>AYERVE GUEVARA NERY SARAHI</t>
  </si>
  <si>
    <t>BARRIONUEVO CHIPANTIZA EDISON DANIEL</t>
  </si>
  <si>
    <t>DAHUA ANDI ERIKA GEOVANNA</t>
  </si>
  <si>
    <t>GREFA LICUY JANETH MAGALY</t>
  </si>
  <si>
    <t>GREFA MERINO KASHA NINA</t>
  </si>
  <si>
    <t>GREFA VARGAS PAOLA ENMA</t>
  </si>
  <si>
    <t>JARAMILLO BARRIONUEVO HEIDY SCARLET</t>
  </si>
  <si>
    <t>MAYORGA ALDAZ MARIA BELGICA</t>
  </si>
  <si>
    <t>MONTESDEOCA QUISHPE PRISCILA ESTEFANIA</t>
  </si>
  <si>
    <t>PAGUAY CUVI MARIO ERNESTO</t>
  </si>
  <si>
    <t>RODRIGUEZ PEREZ ADRIANA ROSALÍ</t>
  </si>
  <si>
    <t>TAPIA RIVERA JESSICA SORAYA</t>
  </si>
  <si>
    <t>VARGAS GREFA  MAYRA LIZBETH</t>
  </si>
  <si>
    <t>VELOZ PONCE CARMEN CRISTINA</t>
  </si>
  <si>
    <t>VELOZ PONCE EDGAR JOEL</t>
  </si>
  <si>
    <t>YASACAMA CUJI MERY MARICELA</t>
  </si>
  <si>
    <t>ANDY GREFA SANDRA MAGALY</t>
  </si>
  <si>
    <t>BUNSHE AGUIRRE JESSICA ANABEL</t>
  </si>
  <si>
    <t>CANDO GREFA JESSICA KATHERINE</t>
  </si>
  <si>
    <t>CARRASCO AGUINDA MARGOTH MERCEDES</t>
  </si>
  <si>
    <t>CASTRO GUEVARA MARTHA ELIZABETH</t>
  </si>
  <si>
    <t>GREFA MAYANCHA ELVIA LILIBETH</t>
  </si>
  <si>
    <t>GREFA SHIGUANGO AIDA MARIA</t>
  </si>
  <si>
    <t>GUAMAN CUTIUPALA JESSICA GERMANIA</t>
  </si>
  <si>
    <t>GUATATOCA LICUY GUILLERMINA MERCEDES</t>
  </si>
  <si>
    <t>HERNANDEZ HEREDIA ANA JULIA</t>
  </si>
  <si>
    <t>LICUY HUATATOCA ELCIRA ANDREINA</t>
  </si>
  <si>
    <t>ROJAS CESPEDES ANNIA BARBARA</t>
  </si>
  <si>
    <t>SALAZAR ROMERO LINA CARIDAD</t>
  </si>
  <si>
    <t>SANCHEZ COFRE OSCAR ALEJANDRO</t>
  </si>
  <si>
    <t>TAPIA GUEVARA TANIA MICHELE</t>
  </si>
  <si>
    <t>TAPUY ANDY SONIA MARIBEL</t>
  </si>
  <si>
    <t>TAPUY LICUY CARMEN KASSANDRA</t>
  </si>
  <si>
    <t>TAPUY BARGAS NELLY ROCIO</t>
  </si>
  <si>
    <t>VALDIVIESO CASTRO LORENA ELIZABETH</t>
  </si>
  <si>
    <t>VARGAS LICUY SUSANA CARMELA</t>
  </si>
  <si>
    <t>YAGUACHI LEMA BARBARA ELIZABETH</t>
  </si>
  <si>
    <t>ALVARADO BERMEO NAYELI ESTEFANIA</t>
  </si>
  <si>
    <t>NUÑEZ VERDEZOTO GISSEL ANAHI</t>
  </si>
  <si>
    <t>TAPUY AGUINDA GEISON VICENTE</t>
  </si>
  <si>
    <t>CHAVEZ BARRENO ROSA CLAUDINA</t>
  </si>
  <si>
    <t>COBO ROMO JAIRO JAVIER</t>
  </si>
  <si>
    <t>PAREDES ILBAY MYRIAM ALEXANDRA</t>
  </si>
  <si>
    <t>ROBALINO LOPEZ DANIEL ALEJANDRO</t>
  </si>
  <si>
    <t>ROMERO ORTIZ ERIK JORDY</t>
  </si>
  <si>
    <t>PAREDES ILBAY MYRIAN ALEXANDRA</t>
  </si>
  <si>
    <t>myripar0109@gmail.com</t>
  </si>
  <si>
    <t>LANDA OCHOA JOSE DAVID</t>
  </si>
  <si>
    <t>SIERRA CASTILLO JOSELITO WILLIAMS</t>
  </si>
  <si>
    <t>ZUÑIGA HERRERA BYRON STEVEN</t>
  </si>
  <si>
    <t xml:space="preserve">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</si>
</sst>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3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3" xfId="1" applyNumberFormat="1" applyFont="1" applyFill="1" applyBorder="1" applyAlignment="1">
      <alignment horizontal="left" vertical="center" wrapText="1"/>
    </xf>
    <xf numFmtId="2" fontId="1" fillId="0" borderId="3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" fontId="1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4" fontId="1" fillId="0" borderId="0" xfId="0" applyNumberFormat="1" applyFont="1" applyFill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4" fontId="1" fillId="0" borderId="3" xfId="1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4" fontId="1" fillId="0" borderId="3" xfId="0" applyNumberFormat="1" applyFont="1" applyFill="1" applyBorder="1" applyAlignment="1">
      <alignment horizontal="left" vertical="center" wrapText="1"/>
    </xf>
    <xf numFmtId="3" fontId="1" fillId="0" borderId="3" xfId="0" applyNumberFormat="1" applyFont="1" applyFill="1" applyBorder="1" applyAlignment="1">
      <alignment horizontal="left" vertical="center" wrapText="1"/>
    </xf>
    <xf numFmtId="3" fontId="1" fillId="0" borderId="3" xfId="1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left" vertical="center" wrapText="1"/>
    </xf>
    <xf numFmtId="4" fontId="1" fillId="0" borderId="3" xfId="1" applyNumberFormat="1" applyFont="1" applyFill="1" applyBorder="1" applyAlignment="1">
      <alignment horizontal="left" vertical="center" wrapText="1"/>
    </xf>
    <xf numFmtId="4" fontId="1" fillId="0" borderId="1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left" vertical="center" wrapText="1"/>
    </xf>
    <xf numFmtId="4" fontId="1" fillId="0" borderId="10" xfId="0" applyNumberFormat="1" applyFont="1" applyFill="1" applyBorder="1" applyAlignment="1">
      <alignment horizontal="right" vertical="center" wrapText="1"/>
    </xf>
  </cellXfs>
  <cellStyles count="4">
    <cellStyle name="Hipervínculo" xfId="3" builtinId="8"/>
    <cellStyle name="Normal" xfId="0" builtinId="0"/>
    <cellStyle name="Normal 2" xfId="2" xr:uid="{AFCD85B1-7D7B-44D4-B231-607A3F2E8AA3}"/>
    <cellStyle name="Normal 3" xfId="1" xr:uid="{8277E080-70F4-48A8-BBD1-0F2EE6C29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customschemas.google.com/relationships/workbookmetadata" Target="metadata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Documents/DOCUMENTOS%20RRHH/DOCUMENTOS%202024/DISTRIBUTIVOS%202024/05%20DISTRIBUTIVO%20DE%20PERSONAL%20MAYO%20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Documents/DOCUMENTOS%20RRHH/DOCUMENTOS%202024/DISTRIBUTIVOS%202024/01%20DISTRIBUTIVO%20DE%20PERSONAL%20ENERO%202024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ISTALHUM-PC\Users\Public\Documents\DOCUMENTOS%20RRHH\DOCUMENTOS%202026\DISTRIBUTIVO%202026\04%20DISTRIBUTIVO%20DE%20PERSONAL%20ABRIL%202026.xls" TargetMode="External"/><Relationship Id="rId1" Type="http://schemas.openxmlformats.org/officeDocument/2006/relationships/externalLinkPath" Target="/Public/Documents/DOCUMENTOS%20RRHH/DOCUMENTOS%202026/DISTRIBUTIVO%202026/04%20DISTRIBUTIVO%20DE%20PERSONAL%20ABRIL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VO"/>
      <sheetName val="AÑOS SERVICIO"/>
      <sheetName val="REFERENCIAS"/>
      <sheetName val="TERCERA EDAD"/>
      <sheetName val="DISCAPACIDAD"/>
      <sheetName val="CAMBIOS"/>
      <sheetName val="ENCARGOS"/>
      <sheetName val="LICENCIAS"/>
      <sheetName val="LICENCIAS ANT"/>
      <sheetName val="VALIDACION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NO PROFESIONAL</v>
          </cell>
        </row>
        <row r="3">
          <cell r="BJ3" t="str">
            <v>PROFESIONAL</v>
          </cell>
        </row>
        <row r="4">
          <cell r="BJ4" t="str">
            <v>DIRECTIVO</v>
          </cell>
        </row>
        <row r="5">
          <cell r="BJ5" t="str">
            <v>LEGISLATIVO</v>
          </cell>
        </row>
        <row r="6">
          <cell r="BJ6" t="str">
            <v>EJECUTIVO</v>
          </cell>
        </row>
        <row r="7">
          <cell r="BJ7" t="str">
            <v>N/A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VO"/>
      <sheetName val="AÑOS SERVICIO"/>
      <sheetName val="REFERENCIAS"/>
      <sheetName val="TERCERA EDAD"/>
      <sheetName val="DISCAPACIDAD"/>
      <sheetName val="CAMBIOS"/>
      <sheetName val="ENCARGOS"/>
      <sheetName val="LICENCIAS"/>
      <sheetName val="LICENCIAS ANT"/>
      <sheetName val="VALIDACION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U2" t="str">
            <v>CODIGO_DE_TRABAJO</v>
          </cell>
        </row>
        <row r="3">
          <cell r="U3" t="str">
            <v>LOSEP</v>
          </cell>
        </row>
        <row r="4">
          <cell r="U4" t="str">
            <v>NO_APLICA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STRIBUTIVO"/>
      <sheetName val="AÑOS SERVICIO"/>
      <sheetName val="REFERENCIAS"/>
      <sheetName val="TERCERA EDAD"/>
      <sheetName val="DISCAPACIDAD"/>
      <sheetName val="CAMBIOS"/>
      <sheetName val="ENCARGOS"/>
      <sheetName val="LICENCIAS"/>
      <sheetName val="LICENCIAS ANT"/>
      <sheetName val="VALIDACION DE 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K2" t="str">
            <v>EJECUTIVO</v>
          </cell>
        </row>
        <row r="3">
          <cell r="BK3" t="str">
            <v>LEGISLATIVO</v>
          </cell>
        </row>
        <row r="4">
          <cell r="BK4" t="str">
            <v>DIRECTIVO</v>
          </cell>
        </row>
        <row r="5">
          <cell r="BK5" t="str">
            <v>ADMINISTRATIVO</v>
          </cell>
        </row>
        <row r="6">
          <cell r="BK6" t="str">
            <v>EJECUCION Y SUPERVISION DE PROCESOS</v>
          </cell>
        </row>
        <row r="7">
          <cell r="BK7" t="str">
            <v>EJECUCION DE PROCESOS</v>
          </cell>
        </row>
        <row r="8">
          <cell r="BK8" t="str">
            <v>EJECUCION DE PROCESOS DE APOYO</v>
          </cell>
        </row>
        <row r="9">
          <cell r="BK9" t="str">
            <v>TECNICO</v>
          </cell>
        </row>
        <row r="10">
          <cell r="BK10" t="str">
            <v>SERVICIOS</v>
          </cell>
        </row>
        <row r="11">
          <cell r="BK11" t="str">
            <v>N/A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35"/>
  <sheetViews>
    <sheetView tabSelected="1" topLeftCell="B1" workbookViewId="0">
      <selection activeCell="K253" sqref="K253"/>
    </sheetView>
  </sheetViews>
  <sheetFormatPr baseColWidth="10" defaultColWidth="14.42578125" defaultRowHeight="15" customHeight="1" x14ac:dyDescent="0.25"/>
  <cols>
    <col min="1" max="1" width="13.42578125" customWidth="1"/>
    <col min="2" max="2" width="50.42578125" customWidth="1"/>
    <col min="3" max="3" width="26.85546875" customWidth="1"/>
    <col min="4" max="4" width="19.28515625" customWidth="1"/>
    <col min="5" max="5" width="18.85546875" customWidth="1"/>
    <col min="6" max="6" width="15.42578125" customWidth="1"/>
    <col min="7" max="7" width="18.42578125" customWidth="1"/>
    <col min="8" max="8" width="16.7109375" customWidth="1"/>
    <col min="9" max="9" width="15.8554687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63" x14ac:dyDescent="0.25">
      <c r="A1" s="2" t="s">
        <v>8</v>
      </c>
      <c r="B1" s="2" t="s">
        <v>0</v>
      </c>
      <c r="C1" s="17" t="s">
        <v>10</v>
      </c>
      <c r="D1" s="17" t="s">
        <v>7</v>
      </c>
      <c r="E1" s="17" t="s">
        <v>13</v>
      </c>
      <c r="F1" s="23" t="s">
        <v>9</v>
      </c>
      <c r="G1" s="2" t="s">
        <v>14</v>
      </c>
      <c r="H1" s="3" t="s">
        <v>11</v>
      </c>
      <c r="I1" s="3" t="s">
        <v>12</v>
      </c>
      <c r="J1" s="3" t="s">
        <v>1</v>
      </c>
      <c r="K1" s="3" t="s">
        <v>2</v>
      </c>
      <c r="L1" s="27" t="s">
        <v>3</v>
      </c>
      <c r="M1" s="28">
        <v>482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x14ac:dyDescent="0.25">
      <c r="A2" s="5">
        <v>1</v>
      </c>
      <c r="B2" s="32" t="s">
        <v>89</v>
      </c>
      <c r="C2" s="39" t="s">
        <v>40</v>
      </c>
      <c r="D2" s="44" t="s">
        <v>42</v>
      </c>
      <c r="E2" s="54" t="s">
        <v>62</v>
      </c>
      <c r="F2" s="44">
        <v>578</v>
      </c>
      <c r="G2" s="18">
        <f>F2*12</f>
        <v>6936</v>
      </c>
      <c r="H2" s="20">
        <f t="shared" ref="H2:H65" si="0">F2/12</f>
        <v>48.166666666666664</v>
      </c>
      <c r="I2" s="20">
        <f>M1/12</f>
        <v>40.166666666666664</v>
      </c>
      <c r="J2" s="6" t="s">
        <v>60</v>
      </c>
      <c r="K2" s="6" t="s">
        <v>60</v>
      </c>
      <c r="L2" s="6" t="s">
        <v>60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.75" x14ac:dyDescent="0.25">
      <c r="A3" s="5">
        <v>2</v>
      </c>
      <c r="B3" s="32" t="s">
        <v>90</v>
      </c>
      <c r="C3" s="39" t="s">
        <v>40</v>
      </c>
      <c r="D3" s="44" t="s">
        <v>42</v>
      </c>
      <c r="E3" s="54" t="s">
        <v>63</v>
      </c>
      <c r="F3" s="44">
        <v>561</v>
      </c>
      <c r="G3" s="18">
        <f t="shared" ref="G3:G33" si="1">F3*12</f>
        <v>6732</v>
      </c>
      <c r="H3" s="20">
        <f t="shared" si="0"/>
        <v>46.75</v>
      </c>
      <c r="I3" s="20">
        <f>M1/12</f>
        <v>40.166666666666664</v>
      </c>
      <c r="J3" s="6" t="s">
        <v>60</v>
      </c>
      <c r="K3" s="6" t="s">
        <v>60</v>
      </c>
      <c r="L3" s="6" t="s">
        <v>60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75" x14ac:dyDescent="0.25">
      <c r="A4" s="5">
        <v>3</v>
      </c>
      <c r="B4" s="32" t="s">
        <v>91</v>
      </c>
      <c r="C4" s="39" t="s">
        <v>40</v>
      </c>
      <c r="D4" s="44" t="s">
        <v>43</v>
      </c>
      <c r="E4" s="54" t="s">
        <v>64</v>
      </c>
      <c r="F4" s="44">
        <v>773</v>
      </c>
      <c r="G4" s="18">
        <f t="shared" si="1"/>
        <v>9276</v>
      </c>
      <c r="H4" s="20">
        <f t="shared" si="0"/>
        <v>64.416666666666671</v>
      </c>
      <c r="I4" s="20">
        <f>M1/12</f>
        <v>40.166666666666664</v>
      </c>
      <c r="J4" s="21">
        <v>0</v>
      </c>
      <c r="K4" s="21">
        <v>0</v>
      </c>
      <c r="L4" s="21">
        <v>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x14ac:dyDescent="0.25">
      <c r="A5" s="5">
        <v>4</v>
      </c>
      <c r="B5" s="32" t="s">
        <v>92</v>
      </c>
      <c r="C5" s="39" t="s">
        <v>40</v>
      </c>
      <c r="D5" s="44" t="s">
        <v>44</v>
      </c>
      <c r="E5" s="55" t="s">
        <v>65</v>
      </c>
      <c r="F5" s="44">
        <v>826</v>
      </c>
      <c r="G5" s="18">
        <f t="shared" si="1"/>
        <v>9912</v>
      </c>
      <c r="H5" s="20">
        <f t="shared" si="0"/>
        <v>68.833333333333329</v>
      </c>
      <c r="I5" s="20">
        <f>M1/12</f>
        <v>40.166666666666664</v>
      </c>
      <c r="J5" s="21">
        <v>0</v>
      </c>
      <c r="K5" s="21">
        <v>0</v>
      </c>
      <c r="L5" s="21">
        <v>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x14ac:dyDescent="0.25">
      <c r="A6" s="5">
        <v>5</v>
      </c>
      <c r="B6" s="32" t="s">
        <v>93</v>
      </c>
      <c r="C6" s="39" t="s">
        <v>40</v>
      </c>
      <c r="D6" s="44" t="s">
        <v>42</v>
      </c>
      <c r="E6" s="54" t="s">
        <v>66</v>
      </c>
      <c r="F6" s="44">
        <v>738</v>
      </c>
      <c r="G6" s="18">
        <f t="shared" si="1"/>
        <v>8856</v>
      </c>
      <c r="H6" s="20">
        <f t="shared" si="0"/>
        <v>61.5</v>
      </c>
      <c r="I6" s="20">
        <v>40.17</v>
      </c>
      <c r="J6" s="22">
        <v>0</v>
      </c>
      <c r="K6" s="22">
        <v>0</v>
      </c>
      <c r="L6" s="22">
        <v>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x14ac:dyDescent="0.25">
      <c r="A7" s="5">
        <v>6</v>
      </c>
      <c r="B7" s="32" t="s">
        <v>94</v>
      </c>
      <c r="C7" s="39" t="s">
        <v>40</v>
      </c>
      <c r="D7" s="44" t="s">
        <v>42</v>
      </c>
      <c r="E7" s="54" t="s">
        <v>63</v>
      </c>
      <c r="F7" s="44">
        <v>561</v>
      </c>
      <c r="G7" s="18">
        <f t="shared" si="1"/>
        <v>6732</v>
      </c>
      <c r="H7" s="20">
        <f t="shared" si="0"/>
        <v>46.75</v>
      </c>
      <c r="I7" s="20">
        <v>40.17</v>
      </c>
      <c r="J7" s="19">
        <v>0</v>
      </c>
      <c r="K7" s="19">
        <v>0</v>
      </c>
      <c r="L7" s="19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x14ac:dyDescent="0.25">
      <c r="A8" s="5">
        <v>7</v>
      </c>
      <c r="B8" s="32" t="s">
        <v>95</v>
      </c>
      <c r="C8" s="39" t="s">
        <v>41</v>
      </c>
      <c r="D8" s="44" t="s">
        <v>47</v>
      </c>
      <c r="E8" s="55" t="s">
        <v>79</v>
      </c>
      <c r="F8" s="44">
        <v>1212</v>
      </c>
      <c r="G8" s="18">
        <f t="shared" si="1"/>
        <v>14544</v>
      </c>
      <c r="H8" s="20">
        <f t="shared" si="0"/>
        <v>101</v>
      </c>
      <c r="I8" s="20">
        <v>40.17</v>
      </c>
      <c r="J8" s="19">
        <v>0</v>
      </c>
      <c r="K8" s="19">
        <v>0</v>
      </c>
      <c r="L8" s="19">
        <v>0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x14ac:dyDescent="0.25">
      <c r="A9" s="5">
        <v>8</v>
      </c>
      <c r="B9" s="32" t="s">
        <v>96</v>
      </c>
      <c r="C9" s="39" t="s">
        <v>41</v>
      </c>
      <c r="D9" s="44" t="s">
        <v>45</v>
      </c>
      <c r="E9" s="55" t="s">
        <v>68</v>
      </c>
      <c r="F9" s="44">
        <v>622</v>
      </c>
      <c r="G9" s="18">
        <f t="shared" si="1"/>
        <v>7464</v>
      </c>
      <c r="H9" s="20">
        <f t="shared" si="0"/>
        <v>51.833333333333336</v>
      </c>
      <c r="I9" s="20">
        <v>40.17</v>
      </c>
      <c r="J9" s="19">
        <v>0</v>
      </c>
      <c r="K9" s="19">
        <v>0</v>
      </c>
      <c r="L9" s="19">
        <v>0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x14ac:dyDescent="0.25">
      <c r="A10" s="5">
        <v>9</v>
      </c>
      <c r="B10" s="32" t="s">
        <v>97</v>
      </c>
      <c r="C10" s="39" t="s">
        <v>41</v>
      </c>
      <c r="D10" s="44" t="s">
        <v>46</v>
      </c>
      <c r="E10" s="55" t="s">
        <v>68</v>
      </c>
      <c r="F10" s="44">
        <v>622</v>
      </c>
      <c r="G10" s="18">
        <f t="shared" si="1"/>
        <v>7464</v>
      </c>
      <c r="H10" s="20">
        <f t="shared" si="0"/>
        <v>51.833333333333336</v>
      </c>
      <c r="I10" s="20">
        <v>40.17</v>
      </c>
      <c r="J10" s="19">
        <v>0</v>
      </c>
      <c r="K10" s="19">
        <v>0</v>
      </c>
      <c r="L10" s="19">
        <v>0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x14ac:dyDescent="0.25">
      <c r="A11" s="5">
        <v>10</v>
      </c>
      <c r="B11" s="32" t="s">
        <v>98</v>
      </c>
      <c r="C11" s="39" t="s">
        <v>41</v>
      </c>
      <c r="D11" s="44" t="s">
        <v>47</v>
      </c>
      <c r="E11" s="55" t="s">
        <v>69</v>
      </c>
      <c r="F11" s="44">
        <v>1976</v>
      </c>
      <c r="G11" s="18">
        <f t="shared" si="1"/>
        <v>23712</v>
      </c>
      <c r="H11" s="20">
        <f t="shared" si="0"/>
        <v>164.66666666666666</v>
      </c>
      <c r="I11" s="20">
        <v>40.17</v>
      </c>
      <c r="J11" s="19">
        <v>0</v>
      </c>
      <c r="K11" s="19">
        <v>0</v>
      </c>
      <c r="L11" s="19">
        <v>0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x14ac:dyDescent="0.25">
      <c r="A12" s="5">
        <v>11</v>
      </c>
      <c r="B12" s="32" t="s">
        <v>99</v>
      </c>
      <c r="C12" s="39" t="s">
        <v>40</v>
      </c>
      <c r="D12" s="44" t="s">
        <v>42</v>
      </c>
      <c r="E12" s="54" t="s">
        <v>70</v>
      </c>
      <c r="F12" s="44">
        <v>614</v>
      </c>
      <c r="G12" s="18">
        <f t="shared" si="1"/>
        <v>7368</v>
      </c>
      <c r="H12" s="20">
        <f t="shared" si="0"/>
        <v>51.166666666666664</v>
      </c>
      <c r="I12" s="20">
        <v>40.17</v>
      </c>
      <c r="J12" s="19">
        <v>0</v>
      </c>
      <c r="K12" s="19">
        <v>0</v>
      </c>
      <c r="L12" s="19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x14ac:dyDescent="0.25">
      <c r="A13" s="5">
        <v>12</v>
      </c>
      <c r="B13" s="32" t="s">
        <v>100</v>
      </c>
      <c r="C13" s="39" t="s">
        <v>41</v>
      </c>
      <c r="D13" s="44" t="s">
        <v>48</v>
      </c>
      <c r="E13" s="55" t="s">
        <v>68</v>
      </c>
      <c r="F13" s="44">
        <v>622</v>
      </c>
      <c r="G13" s="18">
        <f t="shared" si="1"/>
        <v>7464</v>
      </c>
      <c r="H13" s="20">
        <f>F13/12</f>
        <v>51.833333333333336</v>
      </c>
      <c r="I13" s="20">
        <v>40.17</v>
      </c>
      <c r="J13" s="19">
        <v>0</v>
      </c>
      <c r="K13" s="19">
        <v>0</v>
      </c>
      <c r="L13" s="19">
        <v>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x14ac:dyDescent="0.25">
      <c r="A14" s="5">
        <v>13</v>
      </c>
      <c r="B14" s="32" t="s">
        <v>101</v>
      </c>
      <c r="C14" s="40" t="s">
        <v>41</v>
      </c>
      <c r="D14" s="45" t="s">
        <v>51</v>
      </c>
      <c r="E14" s="56" t="s">
        <v>65</v>
      </c>
      <c r="F14" s="49">
        <v>640</v>
      </c>
      <c r="G14" s="18">
        <f t="shared" si="1"/>
        <v>7680</v>
      </c>
      <c r="H14" s="20">
        <f t="shared" si="0"/>
        <v>53.333333333333336</v>
      </c>
      <c r="I14" s="20">
        <v>40.17</v>
      </c>
      <c r="J14" s="19">
        <v>0</v>
      </c>
      <c r="K14" s="19">
        <v>0</v>
      </c>
      <c r="L14" s="19">
        <v>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x14ac:dyDescent="0.25">
      <c r="A15" s="5">
        <v>14</v>
      </c>
      <c r="B15" s="32" t="s">
        <v>102</v>
      </c>
      <c r="C15" s="39" t="s">
        <v>40</v>
      </c>
      <c r="D15" s="46" t="s">
        <v>43</v>
      </c>
      <c r="E15" s="54" t="s">
        <v>63</v>
      </c>
      <c r="F15" s="44">
        <v>561</v>
      </c>
      <c r="G15" s="18">
        <f t="shared" si="1"/>
        <v>6732</v>
      </c>
      <c r="H15" s="20">
        <f t="shared" si="0"/>
        <v>46.75</v>
      </c>
      <c r="I15" s="20">
        <v>40.17</v>
      </c>
      <c r="J15" s="19">
        <v>0</v>
      </c>
      <c r="K15" s="19">
        <v>0</v>
      </c>
      <c r="L15" s="19">
        <v>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x14ac:dyDescent="0.25">
      <c r="A16" s="5">
        <v>15</v>
      </c>
      <c r="B16" s="33" t="s">
        <v>103</v>
      </c>
      <c r="C16" s="41" t="s">
        <v>40</v>
      </c>
      <c r="D16" s="47" t="s">
        <v>42</v>
      </c>
      <c r="E16" s="41" t="s">
        <v>63</v>
      </c>
      <c r="F16" s="47">
        <v>561</v>
      </c>
      <c r="G16" s="18">
        <f t="shared" si="1"/>
        <v>6732</v>
      </c>
      <c r="H16" s="20">
        <f t="shared" si="0"/>
        <v>46.75</v>
      </c>
      <c r="I16" s="20">
        <v>40.17</v>
      </c>
      <c r="J16" s="19">
        <v>0</v>
      </c>
      <c r="K16" s="19">
        <v>0</v>
      </c>
      <c r="L16" s="19">
        <v>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5">
      <c r="A17" s="5">
        <v>16</v>
      </c>
      <c r="B17" s="32" t="s">
        <v>341</v>
      </c>
      <c r="C17" s="40" t="s">
        <v>41</v>
      </c>
      <c r="D17" s="48" t="s">
        <v>57</v>
      </c>
      <c r="E17" s="56" t="s">
        <v>72</v>
      </c>
      <c r="F17" s="49">
        <v>482</v>
      </c>
      <c r="G17" s="18">
        <f t="shared" si="1"/>
        <v>5784</v>
      </c>
      <c r="H17" s="20">
        <f t="shared" si="0"/>
        <v>40.166666666666664</v>
      </c>
      <c r="I17" s="20">
        <v>40.17</v>
      </c>
      <c r="J17" s="19">
        <v>0</v>
      </c>
      <c r="K17" s="19">
        <v>0</v>
      </c>
      <c r="L17" s="19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5">
      <c r="A18" s="5">
        <v>17</v>
      </c>
      <c r="B18" s="32" t="s">
        <v>104</v>
      </c>
      <c r="C18" s="39" t="s">
        <v>41</v>
      </c>
      <c r="D18" s="44" t="s">
        <v>51</v>
      </c>
      <c r="E18" s="55" t="s">
        <v>68</v>
      </c>
      <c r="F18" s="44">
        <v>622</v>
      </c>
      <c r="G18" s="18">
        <f t="shared" si="1"/>
        <v>7464</v>
      </c>
      <c r="H18" s="20">
        <f t="shared" si="0"/>
        <v>51.833333333333336</v>
      </c>
      <c r="I18" s="20">
        <v>40.17</v>
      </c>
      <c r="J18" s="19">
        <v>0</v>
      </c>
      <c r="K18" s="19">
        <v>0</v>
      </c>
      <c r="L18" s="19">
        <v>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5">
      <c r="A19" s="5">
        <v>18</v>
      </c>
      <c r="B19" s="32" t="s">
        <v>105</v>
      </c>
      <c r="C19" s="39" t="s">
        <v>40</v>
      </c>
      <c r="D19" s="44" t="s">
        <v>42</v>
      </c>
      <c r="E19" s="55" t="s">
        <v>83</v>
      </c>
      <c r="F19" s="44">
        <v>578</v>
      </c>
      <c r="G19" s="18">
        <f t="shared" si="1"/>
        <v>6936</v>
      </c>
      <c r="H19" s="20">
        <f t="shared" si="0"/>
        <v>48.166666666666664</v>
      </c>
      <c r="I19" s="20">
        <v>40.17</v>
      </c>
      <c r="J19" s="19">
        <v>0</v>
      </c>
      <c r="K19" s="19">
        <v>0</v>
      </c>
      <c r="L19" s="19">
        <v>0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5">
      <c r="A20" s="5">
        <v>19</v>
      </c>
      <c r="B20" s="32" t="s">
        <v>106</v>
      </c>
      <c r="C20" s="39" t="s">
        <v>40</v>
      </c>
      <c r="D20" s="44" t="s">
        <v>49</v>
      </c>
      <c r="E20" s="54" t="s">
        <v>63</v>
      </c>
      <c r="F20" s="44">
        <v>561</v>
      </c>
      <c r="G20" s="18">
        <f t="shared" si="1"/>
        <v>6732</v>
      </c>
      <c r="H20" s="20">
        <f t="shared" si="0"/>
        <v>46.75</v>
      </c>
      <c r="I20" s="20">
        <v>40.17</v>
      </c>
      <c r="J20" s="19">
        <v>0</v>
      </c>
      <c r="K20" s="19">
        <v>0</v>
      </c>
      <c r="L20" s="19">
        <v>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5">
      <c r="A21" s="5">
        <v>20</v>
      </c>
      <c r="B21" s="32" t="s">
        <v>107</v>
      </c>
      <c r="C21" s="39" t="s">
        <v>40</v>
      </c>
      <c r="D21" s="44" t="s">
        <v>42</v>
      </c>
      <c r="E21" s="57" t="s">
        <v>87</v>
      </c>
      <c r="F21" s="44">
        <v>578</v>
      </c>
      <c r="G21" s="18">
        <f t="shared" si="1"/>
        <v>6936</v>
      </c>
      <c r="H21" s="20">
        <f t="shared" si="0"/>
        <v>48.166666666666664</v>
      </c>
      <c r="I21" s="20">
        <v>40.17</v>
      </c>
      <c r="J21" s="19">
        <v>0</v>
      </c>
      <c r="K21" s="19">
        <v>0</v>
      </c>
      <c r="L21" s="19">
        <v>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5">
      <c r="A22" s="5">
        <v>21</v>
      </c>
      <c r="B22" s="32" t="s">
        <v>320</v>
      </c>
      <c r="C22" s="39" t="s">
        <v>41</v>
      </c>
      <c r="D22" s="44" t="s">
        <v>57</v>
      </c>
      <c r="E22" s="58" t="s">
        <v>72</v>
      </c>
      <c r="F22" s="44">
        <v>732.98</v>
      </c>
      <c r="G22" s="18">
        <f t="shared" si="1"/>
        <v>8795.76</v>
      </c>
      <c r="H22" s="20">
        <f t="shared" si="0"/>
        <v>61.081666666666671</v>
      </c>
      <c r="I22" s="20">
        <v>40.17</v>
      </c>
      <c r="J22" s="19">
        <v>0</v>
      </c>
      <c r="K22" s="19">
        <v>0</v>
      </c>
      <c r="L22" s="19">
        <v>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5">
      <c r="A23" s="5">
        <v>22</v>
      </c>
      <c r="B23" s="32" t="s">
        <v>295</v>
      </c>
      <c r="C23" s="39" t="s">
        <v>41</v>
      </c>
      <c r="D23" s="44" t="s">
        <v>57</v>
      </c>
      <c r="E23" s="55" t="s">
        <v>72</v>
      </c>
      <c r="F23" s="44">
        <v>985.98</v>
      </c>
      <c r="G23" s="18">
        <f t="shared" si="1"/>
        <v>11831.76</v>
      </c>
      <c r="H23" s="20">
        <f t="shared" si="0"/>
        <v>82.165000000000006</v>
      </c>
      <c r="I23" s="20">
        <v>40.17</v>
      </c>
      <c r="J23" s="19">
        <v>0</v>
      </c>
      <c r="K23" s="19">
        <v>0</v>
      </c>
      <c r="L23" s="19">
        <v>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5">
      <c r="A24" s="5">
        <v>23</v>
      </c>
      <c r="B24" s="32" t="s">
        <v>108</v>
      </c>
      <c r="C24" s="39" t="s">
        <v>40</v>
      </c>
      <c r="D24" s="44" t="s">
        <v>42</v>
      </c>
      <c r="E24" s="54" t="s">
        <v>66</v>
      </c>
      <c r="F24" s="44">
        <v>738</v>
      </c>
      <c r="G24" s="18">
        <f t="shared" si="1"/>
        <v>8856</v>
      </c>
      <c r="H24" s="20">
        <f t="shared" si="0"/>
        <v>61.5</v>
      </c>
      <c r="I24" s="20">
        <v>40.17</v>
      </c>
      <c r="J24" s="19">
        <v>0</v>
      </c>
      <c r="K24" s="19">
        <v>0</v>
      </c>
      <c r="L24" s="19">
        <v>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5">
      <c r="A25" s="5">
        <v>24</v>
      </c>
      <c r="B25" s="32" t="s">
        <v>304</v>
      </c>
      <c r="C25" s="39" t="s">
        <v>41</v>
      </c>
      <c r="D25" s="44" t="s">
        <v>57</v>
      </c>
      <c r="E25" s="54" t="s">
        <v>72</v>
      </c>
      <c r="F25" s="44">
        <v>1211.97</v>
      </c>
      <c r="G25" s="18">
        <f t="shared" si="1"/>
        <v>14543.64</v>
      </c>
      <c r="H25" s="20">
        <f t="shared" si="0"/>
        <v>100.9975</v>
      </c>
      <c r="I25" s="20">
        <v>40.17</v>
      </c>
      <c r="J25" s="19">
        <v>0</v>
      </c>
      <c r="K25" s="19">
        <v>0</v>
      </c>
      <c r="L25" s="19">
        <v>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5">
      <c r="A26" s="5">
        <v>25</v>
      </c>
      <c r="B26" s="32" t="s">
        <v>109</v>
      </c>
      <c r="C26" s="39" t="s">
        <v>41</v>
      </c>
      <c r="D26" s="44" t="s">
        <v>47</v>
      </c>
      <c r="E26" s="55" t="s">
        <v>65</v>
      </c>
      <c r="F26" s="44">
        <v>675</v>
      </c>
      <c r="G26" s="18">
        <f t="shared" si="1"/>
        <v>8100</v>
      </c>
      <c r="H26" s="20">
        <f t="shared" si="0"/>
        <v>56.25</v>
      </c>
      <c r="I26" s="20">
        <v>40.17</v>
      </c>
      <c r="J26" s="19">
        <v>0</v>
      </c>
      <c r="K26" s="19">
        <v>0</v>
      </c>
      <c r="L26" s="19">
        <v>0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5">
      <c r="A27" s="5">
        <v>26</v>
      </c>
      <c r="B27" s="32" t="s">
        <v>291</v>
      </c>
      <c r="C27" s="40" t="s">
        <v>41</v>
      </c>
      <c r="D27" s="49" t="s">
        <v>47</v>
      </c>
      <c r="E27" s="59" t="s">
        <v>71</v>
      </c>
      <c r="F27" s="49">
        <v>986.1</v>
      </c>
      <c r="G27" s="18">
        <f t="shared" si="1"/>
        <v>11833.2</v>
      </c>
      <c r="H27" s="20">
        <f t="shared" si="0"/>
        <v>82.174999999999997</v>
      </c>
      <c r="I27" s="20">
        <v>40.17</v>
      </c>
      <c r="J27" s="19">
        <v>0</v>
      </c>
      <c r="K27" s="19">
        <v>0</v>
      </c>
      <c r="L27" s="19">
        <v>0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5">
      <c r="A28" s="5">
        <v>27</v>
      </c>
      <c r="B28" s="32" t="s">
        <v>110</v>
      </c>
      <c r="C28" s="39" t="s">
        <v>41</v>
      </c>
      <c r="D28" s="44" t="s">
        <v>52</v>
      </c>
      <c r="E28" s="55" t="s">
        <v>65</v>
      </c>
      <c r="F28" s="44">
        <v>675</v>
      </c>
      <c r="G28" s="18">
        <f t="shared" si="1"/>
        <v>8100</v>
      </c>
      <c r="H28" s="20">
        <f t="shared" si="0"/>
        <v>56.25</v>
      </c>
      <c r="I28" s="20">
        <v>40.17</v>
      </c>
      <c r="J28" s="19">
        <v>0</v>
      </c>
      <c r="K28" s="19">
        <v>0</v>
      </c>
      <c r="L28" s="19">
        <v>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5">
      <c r="A29" s="5">
        <v>28</v>
      </c>
      <c r="B29" s="32" t="s">
        <v>300</v>
      </c>
      <c r="C29" s="42" t="s">
        <v>41</v>
      </c>
      <c r="D29" s="50" t="s">
        <v>294</v>
      </c>
      <c r="E29" s="60" t="s">
        <v>67</v>
      </c>
      <c r="F29" s="65">
        <v>1212</v>
      </c>
      <c r="G29" s="18">
        <f t="shared" si="1"/>
        <v>14544</v>
      </c>
      <c r="H29" s="20">
        <f t="shared" si="0"/>
        <v>101</v>
      </c>
      <c r="I29" s="20">
        <v>40.17</v>
      </c>
      <c r="J29" s="19">
        <v>0</v>
      </c>
      <c r="K29" s="19">
        <v>0</v>
      </c>
      <c r="L29" s="19">
        <v>0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5">
      <c r="A30" s="5">
        <v>29</v>
      </c>
      <c r="B30" s="32" t="s">
        <v>305</v>
      </c>
      <c r="C30" s="39" t="s">
        <v>41</v>
      </c>
      <c r="D30" s="44" t="s">
        <v>57</v>
      </c>
      <c r="E30" s="54" t="s">
        <v>72</v>
      </c>
      <c r="F30" s="44">
        <v>732.98</v>
      </c>
      <c r="G30" s="18">
        <f t="shared" si="1"/>
        <v>8795.76</v>
      </c>
      <c r="H30" s="20">
        <f t="shared" si="0"/>
        <v>61.081666666666671</v>
      </c>
      <c r="I30" s="20">
        <v>40.17</v>
      </c>
      <c r="J30" s="19">
        <v>0</v>
      </c>
      <c r="K30" s="19">
        <v>0</v>
      </c>
      <c r="L30" s="19">
        <v>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5">
      <c r="A31" s="5">
        <v>30</v>
      </c>
      <c r="B31" s="32" t="s">
        <v>111</v>
      </c>
      <c r="C31" s="39" t="s">
        <v>41</v>
      </c>
      <c r="D31" s="44" t="s">
        <v>52</v>
      </c>
      <c r="E31" s="55" t="s">
        <v>86</v>
      </c>
      <c r="F31" s="44">
        <v>527</v>
      </c>
      <c r="G31" s="18">
        <f t="shared" si="1"/>
        <v>6324</v>
      </c>
      <c r="H31" s="20">
        <f t="shared" si="0"/>
        <v>43.916666666666664</v>
      </c>
      <c r="I31" s="20">
        <v>40.17</v>
      </c>
      <c r="J31" s="19">
        <v>0</v>
      </c>
      <c r="K31" s="19">
        <v>0</v>
      </c>
      <c r="L31" s="19">
        <v>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5">
      <c r="A32" s="5">
        <v>31</v>
      </c>
      <c r="B32" s="32" t="s">
        <v>112</v>
      </c>
      <c r="C32" s="39" t="s">
        <v>41</v>
      </c>
      <c r="D32" s="44" t="s">
        <v>46</v>
      </c>
      <c r="E32" s="55" t="s">
        <v>74</v>
      </c>
      <c r="F32" s="44">
        <v>1212</v>
      </c>
      <c r="G32" s="18">
        <f t="shared" si="1"/>
        <v>14544</v>
      </c>
      <c r="H32" s="20">
        <f t="shared" si="0"/>
        <v>101</v>
      </c>
      <c r="I32" s="20">
        <v>40.17</v>
      </c>
      <c r="J32" s="19">
        <v>0</v>
      </c>
      <c r="K32" s="19">
        <v>0</v>
      </c>
      <c r="L32" s="19">
        <v>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5">
      <c r="A33" s="5">
        <v>32</v>
      </c>
      <c r="B33" s="32" t="s">
        <v>113</v>
      </c>
      <c r="C33" s="39" t="s">
        <v>40</v>
      </c>
      <c r="D33" s="44" t="s">
        <v>53</v>
      </c>
      <c r="E33" s="54" t="s">
        <v>63</v>
      </c>
      <c r="F33" s="44">
        <v>561</v>
      </c>
      <c r="G33" s="18">
        <f t="shared" si="1"/>
        <v>6732</v>
      </c>
      <c r="H33" s="20">
        <f t="shared" si="0"/>
        <v>46.75</v>
      </c>
      <c r="I33" s="20">
        <v>40.17</v>
      </c>
      <c r="J33" s="19">
        <v>0</v>
      </c>
      <c r="K33" s="19">
        <v>0</v>
      </c>
      <c r="L33" s="19">
        <v>0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5">
      <c r="A34" s="5">
        <v>33</v>
      </c>
      <c r="B34" s="32" t="s">
        <v>114</v>
      </c>
      <c r="C34" s="39" t="s">
        <v>40</v>
      </c>
      <c r="D34" s="44" t="s">
        <v>43</v>
      </c>
      <c r="E34" s="54" t="s">
        <v>63</v>
      </c>
      <c r="F34" s="44">
        <v>561</v>
      </c>
      <c r="G34" s="18">
        <f t="shared" ref="G34:G65" si="2">F34*12</f>
        <v>6732</v>
      </c>
      <c r="H34" s="20">
        <f t="shared" si="0"/>
        <v>46.75</v>
      </c>
      <c r="I34" s="20">
        <v>40.17</v>
      </c>
      <c r="J34" s="19">
        <v>0</v>
      </c>
      <c r="K34" s="19">
        <v>0</v>
      </c>
      <c r="L34" s="19">
        <v>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5">
      <c r="A35" s="5">
        <v>34</v>
      </c>
      <c r="B35" s="32" t="s">
        <v>115</v>
      </c>
      <c r="C35" s="39" t="s">
        <v>40</v>
      </c>
      <c r="D35" s="44" t="s">
        <v>42</v>
      </c>
      <c r="E35" s="54" t="s">
        <v>63</v>
      </c>
      <c r="F35" s="44">
        <v>561</v>
      </c>
      <c r="G35" s="18">
        <f t="shared" si="2"/>
        <v>6732</v>
      </c>
      <c r="H35" s="20">
        <f t="shared" si="0"/>
        <v>46.75</v>
      </c>
      <c r="I35" s="20">
        <v>40.17</v>
      </c>
      <c r="J35" s="19">
        <v>0</v>
      </c>
      <c r="K35" s="19">
        <v>0</v>
      </c>
      <c r="L35" s="19">
        <v>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5">
      <c r="A36" s="5">
        <v>35</v>
      </c>
      <c r="B36" s="32" t="s">
        <v>116</v>
      </c>
      <c r="C36" s="39" t="s">
        <v>40</v>
      </c>
      <c r="D36" s="44" t="s">
        <v>53</v>
      </c>
      <c r="E36" s="54" t="s">
        <v>75</v>
      </c>
      <c r="F36" s="44">
        <v>596</v>
      </c>
      <c r="G36" s="18">
        <f t="shared" si="2"/>
        <v>7152</v>
      </c>
      <c r="H36" s="20">
        <f t="shared" si="0"/>
        <v>49.666666666666664</v>
      </c>
      <c r="I36" s="20">
        <v>40.17</v>
      </c>
      <c r="J36" s="19">
        <v>0</v>
      </c>
      <c r="K36" s="19">
        <v>0</v>
      </c>
      <c r="L36" s="19">
        <v>0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5">
      <c r="A37" s="5">
        <v>36</v>
      </c>
      <c r="B37" s="32" t="s">
        <v>117</v>
      </c>
      <c r="C37" s="39" t="s">
        <v>40</v>
      </c>
      <c r="D37" s="44" t="s">
        <v>42</v>
      </c>
      <c r="E37" s="54" t="s">
        <v>66</v>
      </c>
      <c r="F37" s="44">
        <v>738</v>
      </c>
      <c r="G37" s="18">
        <f t="shared" si="2"/>
        <v>8856</v>
      </c>
      <c r="H37" s="20">
        <f t="shared" si="0"/>
        <v>61.5</v>
      </c>
      <c r="I37" s="20">
        <v>40.17</v>
      </c>
      <c r="J37" s="19">
        <v>0</v>
      </c>
      <c r="K37" s="19">
        <v>0</v>
      </c>
      <c r="L37" s="19">
        <v>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5">
      <c r="A38" s="5">
        <v>37</v>
      </c>
      <c r="B38" s="32" t="s">
        <v>118</v>
      </c>
      <c r="C38" s="39" t="s">
        <v>41</v>
      </c>
      <c r="D38" s="44" t="s">
        <v>47</v>
      </c>
      <c r="E38" s="55" t="s">
        <v>72</v>
      </c>
      <c r="F38" s="44">
        <v>1900</v>
      </c>
      <c r="G38" s="18">
        <f t="shared" si="2"/>
        <v>22800</v>
      </c>
      <c r="H38" s="20">
        <f t="shared" si="0"/>
        <v>158.33333333333334</v>
      </c>
      <c r="I38" s="20">
        <v>40.17</v>
      </c>
      <c r="J38" s="19">
        <v>0</v>
      </c>
      <c r="K38" s="19">
        <v>0</v>
      </c>
      <c r="L38" s="19">
        <v>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5">
      <c r="A39" s="5">
        <v>38</v>
      </c>
      <c r="B39" s="32" t="s">
        <v>119</v>
      </c>
      <c r="C39" s="39" t="s">
        <v>40</v>
      </c>
      <c r="D39" s="44" t="s">
        <v>43</v>
      </c>
      <c r="E39" s="54" t="s">
        <v>63</v>
      </c>
      <c r="F39" s="44">
        <v>561</v>
      </c>
      <c r="G39" s="18">
        <f t="shared" si="2"/>
        <v>6732</v>
      </c>
      <c r="H39" s="20">
        <f t="shared" si="0"/>
        <v>46.75</v>
      </c>
      <c r="I39" s="20">
        <v>40.17</v>
      </c>
      <c r="J39" s="19">
        <v>0</v>
      </c>
      <c r="K39" s="19">
        <v>0</v>
      </c>
      <c r="L39" s="19">
        <v>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5">
      <c r="A40" s="5">
        <v>39</v>
      </c>
      <c r="B40" s="32" t="s">
        <v>120</v>
      </c>
      <c r="C40" s="39" t="s">
        <v>40</v>
      </c>
      <c r="D40" s="44" t="s">
        <v>44</v>
      </c>
      <c r="E40" s="54" t="s">
        <v>76</v>
      </c>
      <c r="F40" s="44">
        <v>826</v>
      </c>
      <c r="G40" s="18">
        <f t="shared" si="2"/>
        <v>9912</v>
      </c>
      <c r="H40" s="20">
        <f t="shared" si="0"/>
        <v>68.833333333333329</v>
      </c>
      <c r="I40" s="20">
        <v>40.17</v>
      </c>
      <c r="J40" s="19">
        <v>0</v>
      </c>
      <c r="K40" s="19">
        <v>0</v>
      </c>
      <c r="L40" s="19">
        <v>0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5">
      <c r="A41" s="5">
        <v>40</v>
      </c>
      <c r="B41" s="32" t="s">
        <v>121</v>
      </c>
      <c r="C41" s="39" t="s">
        <v>40</v>
      </c>
      <c r="D41" s="44" t="s">
        <v>42</v>
      </c>
      <c r="E41" s="61" t="s">
        <v>87</v>
      </c>
      <c r="F41" s="44">
        <v>578</v>
      </c>
      <c r="G41" s="18">
        <f t="shared" si="2"/>
        <v>6936</v>
      </c>
      <c r="H41" s="20">
        <f t="shared" si="0"/>
        <v>48.166666666666664</v>
      </c>
      <c r="I41" s="20">
        <v>40.17</v>
      </c>
      <c r="J41" s="19">
        <v>0</v>
      </c>
      <c r="K41" s="19">
        <v>0</v>
      </c>
      <c r="L41" s="19">
        <v>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5">
      <c r="A42" s="5">
        <v>41</v>
      </c>
      <c r="B42" s="32" t="s">
        <v>122</v>
      </c>
      <c r="C42" s="39" t="s">
        <v>40</v>
      </c>
      <c r="D42" s="44" t="s">
        <v>42</v>
      </c>
      <c r="E42" s="54" t="s">
        <v>64</v>
      </c>
      <c r="F42" s="44">
        <v>773</v>
      </c>
      <c r="G42" s="18">
        <f t="shared" si="2"/>
        <v>9276</v>
      </c>
      <c r="H42" s="20">
        <f t="shared" si="0"/>
        <v>64.416666666666671</v>
      </c>
      <c r="I42" s="20">
        <v>40.17</v>
      </c>
      <c r="J42" s="19">
        <v>0</v>
      </c>
      <c r="K42" s="19">
        <v>0</v>
      </c>
      <c r="L42" s="19">
        <v>0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5">
      <c r="A43" s="5">
        <v>42</v>
      </c>
      <c r="B43" s="32" t="s">
        <v>123</v>
      </c>
      <c r="C43" s="39" t="s">
        <v>41</v>
      </c>
      <c r="D43" s="44" t="s">
        <v>51</v>
      </c>
      <c r="E43" s="55" t="s">
        <v>77</v>
      </c>
      <c r="F43" s="44">
        <v>775</v>
      </c>
      <c r="G43" s="18">
        <f t="shared" si="2"/>
        <v>9300</v>
      </c>
      <c r="H43" s="20">
        <f t="shared" si="0"/>
        <v>64.583333333333329</v>
      </c>
      <c r="I43" s="20">
        <v>40.17</v>
      </c>
      <c r="J43" s="19">
        <v>0</v>
      </c>
      <c r="K43" s="19">
        <v>0</v>
      </c>
      <c r="L43" s="19">
        <v>0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5">
      <c r="A44" s="5">
        <v>43</v>
      </c>
      <c r="B44" s="32" t="s">
        <v>321</v>
      </c>
      <c r="C44" s="39" t="s">
        <v>41</v>
      </c>
      <c r="D44" s="44" t="s">
        <v>57</v>
      </c>
      <c r="E44" s="55" t="s">
        <v>72</v>
      </c>
      <c r="F44" s="44">
        <v>482</v>
      </c>
      <c r="G44" s="18">
        <f t="shared" si="2"/>
        <v>5784</v>
      </c>
      <c r="H44" s="20">
        <f t="shared" si="0"/>
        <v>40.166666666666664</v>
      </c>
      <c r="I44" s="20">
        <v>40.17</v>
      </c>
      <c r="J44" s="19">
        <v>0</v>
      </c>
      <c r="K44" s="19">
        <v>0</v>
      </c>
      <c r="L44" s="19">
        <v>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5">
      <c r="A45" s="5">
        <v>44</v>
      </c>
      <c r="B45" s="32" t="s">
        <v>124</v>
      </c>
      <c r="C45" s="39" t="s">
        <v>41</v>
      </c>
      <c r="D45" s="44" t="s">
        <v>54</v>
      </c>
      <c r="E45" s="55" t="s">
        <v>79</v>
      </c>
      <c r="F45" s="44">
        <v>1212</v>
      </c>
      <c r="G45" s="18">
        <f t="shared" si="2"/>
        <v>14544</v>
      </c>
      <c r="H45" s="20">
        <f t="shared" si="0"/>
        <v>101</v>
      </c>
      <c r="I45" s="20">
        <v>40.17</v>
      </c>
      <c r="J45" s="19">
        <v>0</v>
      </c>
      <c r="K45" s="19">
        <v>0</v>
      </c>
      <c r="L45" s="19">
        <v>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5">
        <v>45</v>
      </c>
      <c r="B46" s="32" t="s">
        <v>125</v>
      </c>
      <c r="C46" s="39" t="s">
        <v>41</v>
      </c>
      <c r="D46" s="44" t="s">
        <v>47</v>
      </c>
      <c r="E46" s="55" t="s">
        <v>65</v>
      </c>
      <c r="F46" s="44">
        <v>675</v>
      </c>
      <c r="G46" s="18">
        <f t="shared" si="2"/>
        <v>8100</v>
      </c>
      <c r="H46" s="20">
        <f t="shared" si="0"/>
        <v>56.25</v>
      </c>
      <c r="I46" s="20">
        <v>40.17</v>
      </c>
      <c r="J46" s="19">
        <v>0</v>
      </c>
      <c r="K46" s="19">
        <v>0</v>
      </c>
      <c r="L46" s="19">
        <v>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5">
        <v>46</v>
      </c>
      <c r="B47" s="32" t="s">
        <v>126</v>
      </c>
      <c r="C47" s="39" t="s">
        <v>40</v>
      </c>
      <c r="D47" s="44" t="s">
        <v>42</v>
      </c>
      <c r="E47" s="54" t="s">
        <v>75</v>
      </c>
      <c r="F47" s="44">
        <v>596</v>
      </c>
      <c r="G47" s="18">
        <f t="shared" si="2"/>
        <v>7152</v>
      </c>
      <c r="H47" s="20">
        <f t="shared" si="0"/>
        <v>49.666666666666664</v>
      </c>
      <c r="I47" s="20">
        <v>40.17</v>
      </c>
      <c r="J47" s="19">
        <v>0</v>
      </c>
      <c r="K47" s="19">
        <v>0</v>
      </c>
      <c r="L47" s="19">
        <v>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5">
        <v>47</v>
      </c>
      <c r="B48" s="32" t="s">
        <v>127</v>
      </c>
      <c r="C48" s="39" t="s">
        <v>40</v>
      </c>
      <c r="D48" s="44" t="s">
        <v>43</v>
      </c>
      <c r="E48" s="54" t="s">
        <v>64</v>
      </c>
      <c r="F48" s="44">
        <v>773</v>
      </c>
      <c r="G48" s="18">
        <f t="shared" si="2"/>
        <v>9276</v>
      </c>
      <c r="H48" s="20">
        <f t="shared" si="0"/>
        <v>64.416666666666671</v>
      </c>
      <c r="I48" s="20">
        <v>40.17</v>
      </c>
      <c r="J48" s="19">
        <v>0</v>
      </c>
      <c r="K48" s="19">
        <v>0</v>
      </c>
      <c r="L48" s="19">
        <v>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5">
        <v>48</v>
      </c>
      <c r="B49" s="32" t="s">
        <v>128</v>
      </c>
      <c r="C49" s="39" t="s">
        <v>40</v>
      </c>
      <c r="D49" s="44" t="s">
        <v>49</v>
      </c>
      <c r="E49" s="54" t="s">
        <v>70</v>
      </c>
      <c r="F49" s="44">
        <v>614</v>
      </c>
      <c r="G49" s="18">
        <f t="shared" si="2"/>
        <v>7368</v>
      </c>
      <c r="H49" s="20">
        <f t="shared" si="0"/>
        <v>51.166666666666664</v>
      </c>
      <c r="I49" s="20">
        <v>40.17</v>
      </c>
      <c r="J49" s="19">
        <v>0</v>
      </c>
      <c r="K49" s="19">
        <v>0</v>
      </c>
      <c r="L49" s="19">
        <v>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5">
        <v>49</v>
      </c>
      <c r="B50" s="32" t="s">
        <v>129</v>
      </c>
      <c r="C50" s="39" t="s">
        <v>40</v>
      </c>
      <c r="D50" s="44" t="s">
        <v>59</v>
      </c>
      <c r="E50" s="55" t="s">
        <v>83</v>
      </c>
      <c r="F50" s="44">
        <v>561</v>
      </c>
      <c r="G50" s="18">
        <f t="shared" si="2"/>
        <v>6732</v>
      </c>
      <c r="H50" s="20">
        <f t="shared" si="0"/>
        <v>46.75</v>
      </c>
      <c r="I50" s="20">
        <v>40.17</v>
      </c>
      <c r="J50" s="19">
        <v>0</v>
      </c>
      <c r="K50" s="19">
        <v>0</v>
      </c>
      <c r="L50" s="19">
        <v>0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5">
        <v>50</v>
      </c>
      <c r="B51" s="32" t="s">
        <v>130</v>
      </c>
      <c r="C51" s="39" t="s">
        <v>41</v>
      </c>
      <c r="D51" s="44" t="s">
        <v>47</v>
      </c>
      <c r="E51" s="55" t="s">
        <v>78</v>
      </c>
      <c r="F51" s="44">
        <v>585</v>
      </c>
      <c r="G51" s="18">
        <f t="shared" si="2"/>
        <v>7020</v>
      </c>
      <c r="H51" s="20">
        <f t="shared" si="0"/>
        <v>48.75</v>
      </c>
      <c r="I51" s="20">
        <v>40.17</v>
      </c>
      <c r="J51" s="19">
        <v>0</v>
      </c>
      <c r="K51" s="19">
        <v>0</v>
      </c>
      <c r="L51" s="19">
        <v>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5">
        <v>51</v>
      </c>
      <c r="B52" s="32" t="s">
        <v>131</v>
      </c>
      <c r="C52" s="39" t="s">
        <v>41</v>
      </c>
      <c r="D52" s="44" t="s">
        <v>47</v>
      </c>
      <c r="E52" s="55" t="s">
        <v>72</v>
      </c>
      <c r="F52" s="44">
        <v>1900</v>
      </c>
      <c r="G52" s="18">
        <f t="shared" si="2"/>
        <v>22800</v>
      </c>
      <c r="H52" s="20">
        <f t="shared" si="0"/>
        <v>158.33333333333334</v>
      </c>
      <c r="I52" s="20">
        <v>40.17</v>
      </c>
      <c r="J52" s="19">
        <v>0</v>
      </c>
      <c r="K52" s="19">
        <v>0</v>
      </c>
      <c r="L52" s="19">
        <v>0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5">
        <v>52</v>
      </c>
      <c r="B53" s="32" t="s">
        <v>322</v>
      </c>
      <c r="C53" s="39" t="s">
        <v>41</v>
      </c>
      <c r="D53" s="44" t="s">
        <v>57</v>
      </c>
      <c r="E53" s="55" t="s">
        <v>84</v>
      </c>
      <c r="F53" s="44">
        <v>482</v>
      </c>
      <c r="G53" s="18">
        <f t="shared" si="2"/>
        <v>5784</v>
      </c>
      <c r="H53" s="20">
        <f t="shared" si="0"/>
        <v>40.166666666666664</v>
      </c>
      <c r="I53" s="20">
        <v>40.17</v>
      </c>
      <c r="J53" s="19">
        <v>0</v>
      </c>
      <c r="K53" s="19">
        <v>0</v>
      </c>
      <c r="L53" s="19">
        <v>0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5">
        <v>53</v>
      </c>
      <c r="B54" s="32" t="s">
        <v>132</v>
      </c>
      <c r="C54" s="39" t="s">
        <v>40</v>
      </c>
      <c r="D54" s="44" t="s">
        <v>42</v>
      </c>
      <c r="E54" s="54" t="s">
        <v>63</v>
      </c>
      <c r="F54" s="44">
        <v>561</v>
      </c>
      <c r="G54" s="18">
        <f t="shared" si="2"/>
        <v>6732</v>
      </c>
      <c r="H54" s="20">
        <f t="shared" si="0"/>
        <v>46.75</v>
      </c>
      <c r="I54" s="20">
        <v>40.17</v>
      </c>
      <c r="J54" s="19">
        <v>0</v>
      </c>
      <c r="K54" s="19">
        <v>0</v>
      </c>
      <c r="L54" s="19">
        <v>0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5">
        <v>54</v>
      </c>
      <c r="B55" s="32" t="s">
        <v>133</v>
      </c>
      <c r="C55" s="39" t="s">
        <v>40</v>
      </c>
      <c r="D55" s="44" t="s">
        <v>42</v>
      </c>
      <c r="E55" s="61" t="s">
        <v>87</v>
      </c>
      <c r="F55" s="44">
        <v>578</v>
      </c>
      <c r="G55" s="18">
        <f t="shared" si="2"/>
        <v>6936</v>
      </c>
      <c r="H55" s="20">
        <f t="shared" si="0"/>
        <v>48.166666666666664</v>
      </c>
      <c r="I55" s="20">
        <v>40.17</v>
      </c>
      <c r="J55" s="19">
        <v>0</v>
      </c>
      <c r="K55" s="19">
        <v>0</v>
      </c>
      <c r="L55" s="19">
        <v>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5">
        <v>55</v>
      </c>
      <c r="B56" s="34" t="s">
        <v>323</v>
      </c>
      <c r="C56" s="39" t="s">
        <v>41</v>
      </c>
      <c r="D56" s="44" t="s">
        <v>57</v>
      </c>
      <c r="E56" s="55" t="s">
        <v>72</v>
      </c>
      <c r="F56" s="44">
        <v>482</v>
      </c>
      <c r="G56" s="18">
        <f t="shared" si="2"/>
        <v>5784</v>
      </c>
      <c r="H56" s="20">
        <f t="shared" si="0"/>
        <v>40.166666666666664</v>
      </c>
      <c r="I56" s="20">
        <v>40.17</v>
      </c>
      <c r="J56" s="19">
        <v>0</v>
      </c>
      <c r="K56" s="19">
        <v>0</v>
      </c>
      <c r="L56" s="19">
        <v>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5">
        <v>56</v>
      </c>
      <c r="B57" s="32" t="s">
        <v>134</v>
      </c>
      <c r="C57" s="39" t="s">
        <v>40</v>
      </c>
      <c r="D57" s="44" t="s">
        <v>42</v>
      </c>
      <c r="E57" s="54" t="s">
        <v>66</v>
      </c>
      <c r="F57" s="44">
        <v>738</v>
      </c>
      <c r="G57" s="18">
        <f t="shared" si="2"/>
        <v>8856</v>
      </c>
      <c r="H57" s="20">
        <f t="shared" si="0"/>
        <v>61.5</v>
      </c>
      <c r="I57" s="20">
        <v>40.17</v>
      </c>
      <c r="J57" s="19">
        <v>0</v>
      </c>
      <c r="K57" s="19">
        <v>0</v>
      </c>
      <c r="L57" s="19">
        <v>0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5">
        <v>57</v>
      </c>
      <c r="B58" s="32" t="s">
        <v>135</v>
      </c>
      <c r="C58" s="39" t="s">
        <v>41</v>
      </c>
      <c r="D58" s="44" t="s">
        <v>47</v>
      </c>
      <c r="E58" s="55" t="s">
        <v>68</v>
      </c>
      <c r="F58" s="44">
        <v>500.08</v>
      </c>
      <c r="G58" s="18">
        <f t="shared" si="2"/>
        <v>6000.96</v>
      </c>
      <c r="H58" s="20">
        <f t="shared" si="0"/>
        <v>41.673333333333332</v>
      </c>
      <c r="I58" s="20">
        <v>40.17</v>
      </c>
      <c r="J58" s="19">
        <v>0</v>
      </c>
      <c r="K58" s="19">
        <v>0</v>
      </c>
      <c r="L58" s="19">
        <v>0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5">
        <v>58</v>
      </c>
      <c r="B59" s="34" t="s">
        <v>136</v>
      </c>
      <c r="C59" s="39" t="s">
        <v>41</v>
      </c>
      <c r="D59" s="44" t="s">
        <v>55</v>
      </c>
      <c r="E59" s="54" t="s">
        <v>79</v>
      </c>
      <c r="F59" s="44">
        <v>1212</v>
      </c>
      <c r="G59" s="18">
        <f t="shared" si="2"/>
        <v>14544</v>
      </c>
      <c r="H59" s="20">
        <f t="shared" si="0"/>
        <v>101</v>
      </c>
      <c r="I59" s="20">
        <v>40.17</v>
      </c>
      <c r="J59" s="19">
        <v>0</v>
      </c>
      <c r="K59" s="19">
        <v>0</v>
      </c>
      <c r="L59" s="19">
        <v>0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5">
        <v>59</v>
      </c>
      <c r="B60" s="32" t="s">
        <v>137</v>
      </c>
      <c r="C60" s="39" t="s">
        <v>40</v>
      </c>
      <c r="D60" s="44" t="s">
        <v>42</v>
      </c>
      <c r="E60" s="54" t="s">
        <v>63</v>
      </c>
      <c r="F60" s="44">
        <v>561</v>
      </c>
      <c r="G60" s="18">
        <f t="shared" si="2"/>
        <v>6732</v>
      </c>
      <c r="H60" s="20">
        <f t="shared" si="0"/>
        <v>46.75</v>
      </c>
      <c r="I60" s="20">
        <v>40.17</v>
      </c>
      <c r="J60" s="19">
        <v>0</v>
      </c>
      <c r="K60" s="19">
        <v>0</v>
      </c>
      <c r="L60" s="19">
        <v>0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5">
        <v>60</v>
      </c>
      <c r="B61" s="32" t="s">
        <v>138</v>
      </c>
      <c r="C61" s="39" t="s">
        <v>41</v>
      </c>
      <c r="D61" s="44" t="s">
        <v>45</v>
      </c>
      <c r="E61" s="54" t="s">
        <v>69</v>
      </c>
      <c r="F61" s="44">
        <v>1976</v>
      </c>
      <c r="G61" s="18">
        <f t="shared" si="2"/>
        <v>23712</v>
      </c>
      <c r="H61" s="20">
        <f t="shared" si="0"/>
        <v>164.66666666666666</v>
      </c>
      <c r="I61" s="20">
        <v>40.17</v>
      </c>
      <c r="J61" s="19">
        <v>0</v>
      </c>
      <c r="K61" s="19">
        <v>0</v>
      </c>
      <c r="L61" s="19">
        <v>0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5">
        <v>61</v>
      </c>
      <c r="B62" s="32" t="s">
        <v>324</v>
      </c>
      <c r="C62" s="39" t="s">
        <v>41</v>
      </c>
      <c r="D62" s="50" t="s">
        <v>57</v>
      </c>
      <c r="E62" s="54" t="s">
        <v>84</v>
      </c>
      <c r="F62" s="44">
        <v>482</v>
      </c>
      <c r="G62" s="18">
        <f t="shared" si="2"/>
        <v>5784</v>
      </c>
      <c r="H62" s="20">
        <f t="shared" si="0"/>
        <v>40.166666666666664</v>
      </c>
      <c r="I62" s="20">
        <v>40.17</v>
      </c>
      <c r="J62" s="19">
        <v>0</v>
      </c>
      <c r="K62" s="19">
        <v>0</v>
      </c>
      <c r="L62" s="19">
        <v>0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5">
        <v>62</v>
      </c>
      <c r="B63" s="32" t="s">
        <v>139</v>
      </c>
      <c r="C63" s="39" t="s">
        <v>40</v>
      </c>
      <c r="D63" s="51" t="s">
        <v>42</v>
      </c>
      <c r="E63" s="61" t="s">
        <v>87</v>
      </c>
      <c r="F63" s="44">
        <v>578</v>
      </c>
      <c r="G63" s="18">
        <f t="shared" si="2"/>
        <v>6936</v>
      </c>
      <c r="H63" s="20">
        <f t="shared" si="0"/>
        <v>48.166666666666664</v>
      </c>
      <c r="I63" s="20">
        <v>40.17</v>
      </c>
      <c r="J63" s="19">
        <v>0</v>
      </c>
      <c r="K63" s="19">
        <v>0</v>
      </c>
      <c r="L63" s="19">
        <v>0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5">
        <v>63</v>
      </c>
      <c r="B64" s="32" t="s">
        <v>140</v>
      </c>
      <c r="C64" s="39" t="s">
        <v>41</v>
      </c>
      <c r="D64" s="44" t="s">
        <v>47</v>
      </c>
      <c r="E64" s="55" t="s">
        <v>80</v>
      </c>
      <c r="F64" s="44">
        <v>3800</v>
      </c>
      <c r="G64" s="18">
        <f t="shared" si="2"/>
        <v>45600</v>
      </c>
      <c r="H64" s="20">
        <f t="shared" si="0"/>
        <v>316.66666666666669</v>
      </c>
      <c r="I64" s="20">
        <v>40.17</v>
      </c>
      <c r="J64" s="19">
        <v>0</v>
      </c>
      <c r="K64" s="19">
        <v>0</v>
      </c>
      <c r="L64" s="19">
        <v>0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5">
        <v>64</v>
      </c>
      <c r="B65" s="32" t="s">
        <v>141</v>
      </c>
      <c r="C65" s="39" t="s">
        <v>41</v>
      </c>
      <c r="D65" s="44" t="s">
        <v>47</v>
      </c>
      <c r="E65" s="55" t="s">
        <v>69</v>
      </c>
      <c r="F65" s="44">
        <v>1976</v>
      </c>
      <c r="G65" s="18">
        <f t="shared" si="2"/>
        <v>23712</v>
      </c>
      <c r="H65" s="20">
        <f t="shared" si="0"/>
        <v>164.66666666666666</v>
      </c>
      <c r="I65" s="20">
        <v>40.17</v>
      </c>
      <c r="J65" s="19">
        <v>0</v>
      </c>
      <c r="K65" s="19">
        <v>0</v>
      </c>
      <c r="L65" s="19">
        <v>0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5">
        <v>65</v>
      </c>
      <c r="B66" s="32" t="s">
        <v>142</v>
      </c>
      <c r="C66" s="39" t="s">
        <v>40</v>
      </c>
      <c r="D66" s="44" t="s">
        <v>42</v>
      </c>
      <c r="E66" s="54" t="s">
        <v>75</v>
      </c>
      <c r="F66" s="44">
        <v>596</v>
      </c>
      <c r="G66" s="18">
        <f t="shared" ref="G66:G82" si="3">F66*12</f>
        <v>7152</v>
      </c>
      <c r="H66" s="20">
        <f t="shared" ref="H66:H120" si="4">F66/12</f>
        <v>49.666666666666664</v>
      </c>
      <c r="I66" s="20">
        <v>40.17</v>
      </c>
      <c r="J66" s="19">
        <v>0</v>
      </c>
      <c r="K66" s="19">
        <v>0</v>
      </c>
      <c r="L66" s="19">
        <v>0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5">
        <v>66</v>
      </c>
      <c r="B67" s="32" t="s">
        <v>344</v>
      </c>
      <c r="C67" s="39" t="s">
        <v>41</v>
      </c>
      <c r="D67" s="44" t="s">
        <v>57</v>
      </c>
      <c r="E67" s="55" t="s">
        <v>72</v>
      </c>
      <c r="F67" s="44">
        <v>482</v>
      </c>
      <c r="G67" s="18">
        <f t="shared" si="3"/>
        <v>5784</v>
      </c>
      <c r="H67" s="20">
        <f t="shared" si="4"/>
        <v>40.166666666666664</v>
      </c>
      <c r="I67" s="20">
        <v>40.17</v>
      </c>
      <c r="J67" s="19">
        <v>0</v>
      </c>
      <c r="K67" s="19">
        <v>0</v>
      </c>
      <c r="L67" s="19">
        <v>0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5">
        <v>67</v>
      </c>
      <c r="B68" s="32" t="s">
        <v>143</v>
      </c>
      <c r="C68" s="39" t="s">
        <v>40</v>
      </c>
      <c r="D68" s="44" t="s">
        <v>42</v>
      </c>
      <c r="E68" s="54" t="s">
        <v>63</v>
      </c>
      <c r="F68" s="44">
        <v>561</v>
      </c>
      <c r="G68" s="18">
        <f t="shared" si="3"/>
        <v>6732</v>
      </c>
      <c r="H68" s="20">
        <f t="shared" si="4"/>
        <v>46.75</v>
      </c>
      <c r="I68" s="20">
        <v>40.17</v>
      </c>
      <c r="J68" s="19">
        <v>0</v>
      </c>
      <c r="K68" s="19">
        <v>0</v>
      </c>
      <c r="L68" s="19">
        <v>0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5">
        <v>68</v>
      </c>
      <c r="B69" s="32" t="s">
        <v>345</v>
      </c>
      <c r="C69" s="39" t="s">
        <v>41</v>
      </c>
      <c r="D69" s="44" t="s">
        <v>47</v>
      </c>
      <c r="E69" s="55" t="s">
        <v>78</v>
      </c>
      <c r="F69" s="44">
        <v>527</v>
      </c>
      <c r="G69" s="18">
        <f t="shared" si="3"/>
        <v>6324</v>
      </c>
      <c r="H69" s="20">
        <f t="shared" si="4"/>
        <v>43.916666666666664</v>
      </c>
      <c r="I69" s="20">
        <v>40.17</v>
      </c>
      <c r="J69" s="19">
        <v>0</v>
      </c>
      <c r="K69" s="19">
        <v>0</v>
      </c>
      <c r="L69" s="19">
        <v>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5">
        <v>69</v>
      </c>
      <c r="B70" s="32" t="s">
        <v>144</v>
      </c>
      <c r="C70" s="39" t="s">
        <v>41</v>
      </c>
      <c r="D70" s="44" t="s">
        <v>52</v>
      </c>
      <c r="E70" s="55" t="s">
        <v>74</v>
      </c>
      <c r="F70" s="44">
        <v>986.1</v>
      </c>
      <c r="G70" s="18">
        <f t="shared" si="3"/>
        <v>11833.2</v>
      </c>
      <c r="H70" s="20">
        <f t="shared" si="4"/>
        <v>82.174999999999997</v>
      </c>
      <c r="I70" s="20">
        <v>40.17</v>
      </c>
      <c r="J70" s="19">
        <v>0</v>
      </c>
      <c r="K70" s="19">
        <v>0</v>
      </c>
      <c r="L70" s="19">
        <v>0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5">
        <v>70</v>
      </c>
      <c r="B71" s="32" t="s">
        <v>301</v>
      </c>
      <c r="C71" s="39" t="s">
        <v>41</v>
      </c>
      <c r="D71" s="44" t="s">
        <v>57</v>
      </c>
      <c r="E71" s="54" t="s">
        <v>72</v>
      </c>
      <c r="F71" s="44">
        <v>732.98</v>
      </c>
      <c r="G71" s="18">
        <f t="shared" si="3"/>
        <v>8795.76</v>
      </c>
      <c r="H71" s="20">
        <f t="shared" si="4"/>
        <v>61.081666666666671</v>
      </c>
      <c r="I71" s="20">
        <v>40.17</v>
      </c>
      <c r="J71" s="19">
        <v>0</v>
      </c>
      <c r="K71" s="19">
        <v>0</v>
      </c>
      <c r="L71" s="19">
        <v>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5">
        <v>71</v>
      </c>
      <c r="B72" s="32" t="s">
        <v>145</v>
      </c>
      <c r="C72" s="39" t="s">
        <v>40</v>
      </c>
      <c r="D72" s="44" t="s">
        <v>42</v>
      </c>
      <c r="E72" s="54" t="s">
        <v>66</v>
      </c>
      <c r="F72" s="44">
        <v>738</v>
      </c>
      <c r="G72" s="18">
        <f t="shared" si="3"/>
        <v>8856</v>
      </c>
      <c r="H72" s="20">
        <f t="shared" si="4"/>
        <v>61.5</v>
      </c>
      <c r="I72" s="20">
        <v>40.17</v>
      </c>
      <c r="J72" s="19">
        <v>0</v>
      </c>
      <c r="K72" s="19">
        <v>0</v>
      </c>
      <c r="L72" s="19">
        <v>0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5">
        <v>72</v>
      </c>
      <c r="B73" s="32" t="s">
        <v>146</v>
      </c>
      <c r="C73" s="39" t="s">
        <v>40</v>
      </c>
      <c r="D73" s="44" t="s">
        <v>42</v>
      </c>
      <c r="E73" s="54" t="s">
        <v>64</v>
      </c>
      <c r="F73" s="44">
        <v>773</v>
      </c>
      <c r="G73" s="18">
        <f t="shared" si="3"/>
        <v>9276</v>
      </c>
      <c r="H73" s="20">
        <f t="shared" si="4"/>
        <v>64.416666666666671</v>
      </c>
      <c r="I73" s="20">
        <v>40.17</v>
      </c>
      <c r="J73" s="19">
        <v>0</v>
      </c>
      <c r="K73" s="19">
        <v>0</v>
      </c>
      <c r="L73" s="19">
        <v>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5">
        <v>73</v>
      </c>
      <c r="B74" s="32" t="s">
        <v>147</v>
      </c>
      <c r="C74" s="39" t="s">
        <v>40</v>
      </c>
      <c r="D74" s="44" t="s">
        <v>42</v>
      </c>
      <c r="E74" s="54" t="s">
        <v>64</v>
      </c>
      <c r="F74" s="44">
        <v>773</v>
      </c>
      <c r="G74" s="18">
        <f t="shared" si="3"/>
        <v>9276</v>
      </c>
      <c r="H74" s="20">
        <f t="shared" si="4"/>
        <v>64.416666666666671</v>
      </c>
      <c r="I74" s="20">
        <v>40.17</v>
      </c>
      <c r="J74" s="19">
        <v>0</v>
      </c>
      <c r="K74" s="19">
        <v>0</v>
      </c>
      <c r="L74" s="19">
        <v>0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5">
        <v>74</v>
      </c>
      <c r="B75" s="32" t="s">
        <v>148</v>
      </c>
      <c r="C75" s="39" t="s">
        <v>41</v>
      </c>
      <c r="D75" s="44" t="s">
        <v>45</v>
      </c>
      <c r="E75" s="54" t="s">
        <v>68</v>
      </c>
      <c r="F75" s="44">
        <v>622</v>
      </c>
      <c r="G75" s="18">
        <f t="shared" si="3"/>
        <v>7464</v>
      </c>
      <c r="H75" s="20">
        <f t="shared" si="4"/>
        <v>51.833333333333336</v>
      </c>
      <c r="I75" s="20">
        <v>40.17</v>
      </c>
      <c r="J75" s="19">
        <v>0</v>
      </c>
      <c r="K75" s="19">
        <v>0</v>
      </c>
      <c r="L75" s="19">
        <v>0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5">
        <v>75</v>
      </c>
      <c r="B76" s="32" t="s">
        <v>306</v>
      </c>
      <c r="C76" s="39" t="s">
        <v>41</v>
      </c>
      <c r="D76" s="44" t="s">
        <v>57</v>
      </c>
      <c r="E76" s="54" t="s">
        <v>72</v>
      </c>
      <c r="F76" s="44">
        <v>732.98</v>
      </c>
      <c r="G76" s="18">
        <f t="shared" si="3"/>
        <v>8795.76</v>
      </c>
      <c r="H76" s="20">
        <f t="shared" si="4"/>
        <v>61.081666666666671</v>
      </c>
      <c r="I76" s="20">
        <v>40.17</v>
      </c>
      <c r="J76" s="19">
        <v>0</v>
      </c>
      <c r="K76" s="19">
        <v>0</v>
      </c>
      <c r="L76" s="19">
        <v>0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5">
        <v>76</v>
      </c>
      <c r="B77" s="32" t="s">
        <v>149</v>
      </c>
      <c r="C77" s="39" t="s">
        <v>41</v>
      </c>
      <c r="D77" s="44" t="s">
        <v>47</v>
      </c>
      <c r="E77" s="55" t="s">
        <v>81</v>
      </c>
      <c r="F77" s="44">
        <v>675</v>
      </c>
      <c r="G77" s="18">
        <f t="shared" si="3"/>
        <v>8100</v>
      </c>
      <c r="H77" s="20">
        <f t="shared" si="4"/>
        <v>56.25</v>
      </c>
      <c r="I77" s="20">
        <v>40.17</v>
      </c>
      <c r="J77" s="19">
        <v>0</v>
      </c>
      <c r="K77" s="19">
        <v>0</v>
      </c>
      <c r="L77" s="19">
        <v>0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5">
        <v>77</v>
      </c>
      <c r="B78" s="32" t="s">
        <v>150</v>
      </c>
      <c r="C78" s="39" t="s">
        <v>40</v>
      </c>
      <c r="D78" s="44" t="s">
        <v>42</v>
      </c>
      <c r="E78" s="54" t="s">
        <v>70</v>
      </c>
      <c r="F78" s="44">
        <v>614</v>
      </c>
      <c r="G78" s="18">
        <f t="shared" si="3"/>
        <v>7368</v>
      </c>
      <c r="H78" s="20">
        <f t="shared" si="4"/>
        <v>51.166666666666664</v>
      </c>
      <c r="I78" s="20">
        <v>40.17</v>
      </c>
      <c r="J78" s="19">
        <v>0</v>
      </c>
      <c r="K78" s="19">
        <v>0</v>
      </c>
      <c r="L78" s="19">
        <v>0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5">
        <v>78</v>
      </c>
      <c r="B79" s="32" t="s">
        <v>151</v>
      </c>
      <c r="C79" s="39" t="s">
        <v>40</v>
      </c>
      <c r="D79" s="44" t="s">
        <v>42</v>
      </c>
      <c r="E79" s="54" t="s">
        <v>63</v>
      </c>
      <c r="F79" s="44">
        <v>561</v>
      </c>
      <c r="G79" s="18">
        <f t="shared" si="3"/>
        <v>6732</v>
      </c>
      <c r="H79" s="20">
        <f t="shared" si="4"/>
        <v>46.75</v>
      </c>
      <c r="I79" s="20">
        <v>40.17</v>
      </c>
      <c r="J79" s="19">
        <v>0</v>
      </c>
      <c r="K79" s="19">
        <v>0</v>
      </c>
      <c r="L79" s="19">
        <v>0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5">
        <v>79</v>
      </c>
      <c r="B80" s="32" t="s">
        <v>152</v>
      </c>
      <c r="C80" s="39" t="s">
        <v>41</v>
      </c>
      <c r="D80" s="44" t="s">
        <v>52</v>
      </c>
      <c r="E80" s="55" t="s">
        <v>73</v>
      </c>
      <c r="F80" s="44">
        <v>500</v>
      </c>
      <c r="G80" s="18">
        <f t="shared" si="3"/>
        <v>6000</v>
      </c>
      <c r="H80" s="20">
        <f t="shared" si="4"/>
        <v>41.666666666666664</v>
      </c>
      <c r="I80" s="20">
        <v>40.17</v>
      </c>
      <c r="J80" s="19">
        <v>0</v>
      </c>
      <c r="K80" s="19">
        <v>0</v>
      </c>
      <c r="L80" s="19">
        <v>0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5">
        <v>80</v>
      </c>
      <c r="B81" s="32" t="s">
        <v>153</v>
      </c>
      <c r="C81" s="39" t="s">
        <v>40</v>
      </c>
      <c r="D81" s="51" t="s">
        <v>59</v>
      </c>
      <c r="E81" s="54" t="s">
        <v>70</v>
      </c>
      <c r="F81" s="44">
        <v>614</v>
      </c>
      <c r="G81" s="18">
        <f t="shared" si="3"/>
        <v>7368</v>
      </c>
      <c r="H81" s="20">
        <f t="shared" si="4"/>
        <v>51.166666666666664</v>
      </c>
      <c r="I81" s="20">
        <v>40.17</v>
      </c>
      <c r="J81" s="19">
        <v>0</v>
      </c>
      <c r="K81" s="19">
        <v>0</v>
      </c>
      <c r="L81" s="19">
        <v>0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5">
        <v>81</v>
      </c>
      <c r="B82" s="32" t="s">
        <v>154</v>
      </c>
      <c r="C82" s="39" t="s">
        <v>41</v>
      </c>
      <c r="D82" s="44" t="s">
        <v>46</v>
      </c>
      <c r="E82" s="54" t="s">
        <v>79</v>
      </c>
      <c r="F82" s="44">
        <v>1212</v>
      </c>
      <c r="G82" s="18">
        <f t="shared" si="3"/>
        <v>14544</v>
      </c>
      <c r="H82" s="20">
        <f t="shared" si="4"/>
        <v>101</v>
      </c>
      <c r="I82" s="20">
        <v>40.17</v>
      </c>
      <c r="J82" s="19">
        <v>0</v>
      </c>
      <c r="K82" s="19">
        <v>0</v>
      </c>
      <c r="L82" s="19">
        <v>0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5">
        <v>82</v>
      </c>
      <c r="B83" s="32" t="s">
        <v>155</v>
      </c>
      <c r="C83" s="39" t="s">
        <v>40</v>
      </c>
      <c r="D83" s="44" t="s">
        <v>42</v>
      </c>
      <c r="E83" s="54" t="s">
        <v>82</v>
      </c>
      <c r="F83" s="44">
        <v>906</v>
      </c>
      <c r="G83" s="18">
        <f t="shared" ref="G83:G89" si="5">F83*12</f>
        <v>10872</v>
      </c>
      <c r="H83" s="20">
        <f t="shared" si="4"/>
        <v>75.5</v>
      </c>
      <c r="I83" s="20">
        <v>40.17</v>
      </c>
      <c r="J83" s="19">
        <v>0</v>
      </c>
      <c r="K83" s="19">
        <v>0</v>
      </c>
      <c r="L83" s="19">
        <v>0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5">
        <v>83</v>
      </c>
      <c r="B84" s="32" t="s">
        <v>156</v>
      </c>
      <c r="C84" s="39" t="s">
        <v>41</v>
      </c>
      <c r="D84" s="44" t="s">
        <v>57</v>
      </c>
      <c r="E84" s="54" t="s">
        <v>72</v>
      </c>
      <c r="F84" s="44">
        <v>985.98</v>
      </c>
      <c r="G84" s="18">
        <f t="shared" si="5"/>
        <v>11831.76</v>
      </c>
      <c r="H84" s="20">
        <f t="shared" si="4"/>
        <v>82.165000000000006</v>
      </c>
      <c r="I84" s="20">
        <v>40.17</v>
      </c>
      <c r="J84" s="19">
        <v>0</v>
      </c>
      <c r="K84" s="19">
        <v>0</v>
      </c>
      <c r="L84" s="19">
        <v>0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5">
        <v>84</v>
      </c>
      <c r="B85" s="34" t="s">
        <v>157</v>
      </c>
      <c r="C85" s="39" t="s">
        <v>41</v>
      </c>
      <c r="D85" s="52" t="s">
        <v>50</v>
      </c>
      <c r="E85" s="54" t="s">
        <v>65</v>
      </c>
      <c r="F85" s="44">
        <v>901</v>
      </c>
      <c r="G85" s="18">
        <f t="shared" si="5"/>
        <v>10812</v>
      </c>
      <c r="H85" s="20">
        <f t="shared" si="4"/>
        <v>75.083333333333329</v>
      </c>
      <c r="I85" s="20">
        <v>40.17</v>
      </c>
      <c r="J85" s="19">
        <v>0</v>
      </c>
      <c r="K85" s="19">
        <v>0</v>
      </c>
      <c r="L85" s="19">
        <v>0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5">
        <v>85</v>
      </c>
      <c r="B86" s="32" t="s">
        <v>158</v>
      </c>
      <c r="C86" s="39" t="s">
        <v>40</v>
      </c>
      <c r="D86" s="44" t="s">
        <v>42</v>
      </c>
      <c r="E86" s="54" t="s">
        <v>62</v>
      </c>
      <c r="F86" s="44">
        <v>561</v>
      </c>
      <c r="G86" s="18">
        <f t="shared" si="5"/>
        <v>6732</v>
      </c>
      <c r="H86" s="20">
        <f t="shared" si="4"/>
        <v>46.75</v>
      </c>
      <c r="I86" s="20">
        <v>40.17</v>
      </c>
      <c r="J86" s="19">
        <v>0</v>
      </c>
      <c r="K86" s="19">
        <v>0</v>
      </c>
      <c r="L86" s="19">
        <v>0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5">
        <v>86</v>
      </c>
      <c r="B87" s="32" t="s">
        <v>159</v>
      </c>
      <c r="C87" s="39" t="s">
        <v>41</v>
      </c>
      <c r="D87" s="44" t="s">
        <v>45</v>
      </c>
      <c r="E87" s="55" t="s">
        <v>79</v>
      </c>
      <c r="F87" s="44">
        <v>1212</v>
      </c>
      <c r="G87" s="18">
        <f t="shared" si="5"/>
        <v>14544</v>
      </c>
      <c r="H87" s="20">
        <f t="shared" si="4"/>
        <v>101</v>
      </c>
      <c r="I87" s="20">
        <v>40.17</v>
      </c>
      <c r="J87" s="19">
        <v>0</v>
      </c>
      <c r="K87" s="19">
        <v>0</v>
      </c>
      <c r="L87" s="19">
        <v>0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5">
        <v>87</v>
      </c>
      <c r="B88" s="32" t="s">
        <v>160</v>
      </c>
      <c r="C88" s="39" t="s">
        <v>41</v>
      </c>
      <c r="D88" s="44" t="s">
        <v>47</v>
      </c>
      <c r="E88" s="55" t="s">
        <v>69</v>
      </c>
      <c r="F88" s="44">
        <v>1976</v>
      </c>
      <c r="G88" s="18">
        <f t="shared" si="5"/>
        <v>23712</v>
      </c>
      <c r="H88" s="20">
        <f t="shared" si="4"/>
        <v>164.66666666666666</v>
      </c>
      <c r="I88" s="20">
        <v>40.17</v>
      </c>
      <c r="J88" s="19">
        <v>0</v>
      </c>
      <c r="K88" s="19">
        <v>0</v>
      </c>
      <c r="L88" s="19">
        <v>0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5">
        <v>88</v>
      </c>
      <c r="B89" s="32" t="s">
        <v>161</v>
      </c>
      <c r="C89" s="39" t="s">
        <v>40</v>
      </c>
      <c r="D89" s="44" t="s">
        <v>42</v>
      </c>
      <c r="E89" s="54" t="s">
        <v>75</v>
      </c>
      <c r="F89" s="44">
        <v>596</v>
      </c>
      <c r="G89" s="18">
        <f t="shared" si="5"/>
        <v>7152</v>
      </c>
      <c r="H89" s="20">
        <f t="shared" si="4"/>
        <v>49.666666666666664</v>
      </c>
      <c r="I89" s="20">
        <v>40.17</v>
      </c>
      <c r="J89" s="19">
        <v>0</v>
      </c>
      <c r="K89" s="19">
        <v>0</v>
      </c>
      <c r="L89" s="19">
        <v>0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5">
        <v>89</v>
      </c>
      <c r="B90" s="32" t="s">
        <v>162</v>
      </c>
      <c r="C90" s="39" t="s">
        <v>41</v>
      </c>
      <c r="D90" s="44" t="s">
        <v>46</v>
      </c>
      <c r="E90" s="55" t="s">
        <v>78</v>
      </c>
      <c r="F90" s="44" t="s">
        <v>354</v>
      </c>
      <c r="G90" s="26">
        <v>1900</v>
      </c>
      <c r="H90" s="20" t="e">
        <f t="shared" si="4"/>
        <v>#VALUE!</v>
      </c>
      <c r="I90" s="20">
        <v>40.17</v>
      </c>
      <c r="J90" s="19">
        <v>0</v>
      </c>
      <c r="K90" s="19">
        <v>0</v>
      </c>
      <c r="L90" s="19">
        <v>0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5">
        <v>90</v>
      </c>
      <c r="B91" s="32" t="s">
        <v>163</v>
      </c>
      <c r="C91" s="39" t="s">
        <v>40</v>
      </c>
      <c r="D91" s="44" t="s">
        <v>42</v>
      </c>
      <c r="E91" s="54" t="s">
        <v>70</v>
      </c>
      <c r="F91" s="44">
        <v>614</v>
      </c>
      <c r="G91" s="18">
        <f t="shared" ref="G91:G121" si="6">F91*12</f>
        <v>7368</v>
      </c>
      <c r="H91" s="20">
        <f t="shared" si="4"/>
        <v>51.166666666666664</v>
      </c>
      <c r="I91" s="20">
        <v>40.17</v>
      </c>
      <c r="J91" s="19">
        <v>0</v>
      </c>
      <c r="K91" s="19">
        <v>0</v>
      </c>
      <c r="L91" s="19">
        <v>0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5">
        <v>91</v>
      </c>
      <c r="B92" s="32" t="s">
        <v>164</v>
      </c>
      <c r="C92" s="39" t="s">
        <v>41</v>
      </c>
      <c r="D92" s="44" t="s">
        <v>45</v>
      </c>
      <c r="E92" s="55" t="s">
        <v>73</v>
      </c>
      <c r="F92" s="44">
        <v>585</v>
      </c>
      <c r="G92" s="18">
        <f t="shared" si="6"/>
        <v>7020</v>
      </c>
      <c r="H92" s="20">
        <f t="shared" si="4"/>
        <v>48.75</v>
      </c>
      <c r="I92" s="20">
        <v>40.17</v>
      </c>
      <c r="J92" s="19">
        <v>0</v>
      </c>
      <c r="K92" s="19">
        <v>0</v>
      </c>
      <c r="L92" s="19">
        <v>0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5">
        <v>92</v>
      </c>
      <c r="B93" s="32" t="s">
        <v>165</v>
      </c>
      <c r="C93" s="39" t="s">
        <v>40</v>
      </c>
      <c r="D93" s="44" t="s">
        <v>53</v>
      </c>
      <c r="E93" s="54" t="s">
        <v>63</v>
      </c>
      <c r="F93" s="44">
        <v>561</v>
      </c>
      <c r="G93" s="18">
        <f t="shared" si="6"/>
        <v>6732</v>
      </c>
      <c r="H93" s="20">
        <f t="shared" si="4"/>
        <v>46.75</v>
      </c>
      <c r="I93" s="20">
        <v>40.17</v>
      </c>
      <c r="J93" s="19">
        <v>0</v>
      </c>
      <c r="K93" s="19">
        <v>0</v>
      </c>
      <c r="L93" s="19">
        <v>0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5">
        <v>93</v>
      </c>
      <c r="B94" s="32" t="s">
        <v>296</v>
      </c>
      <c r="C94" s="39" t="s">
        <v>40</v>
      </c>
      <c r="D94" s="44" t="s">
        <v>43</v>
      </c>
      <c r="E94" s="61" t="s">
        <v>84</v>
      </c>
      <c r="F94" s="44">
        <v>561</v>
      </c>
      <c r="G94" s="18">
        <f t="shared" si="6"/>
        <v>6732</v>
      </c>
      <c r="H94" s="20">
        <f t="shared" si="4"/>
        <v>46.75</v>
      </c>
      <c r="I94" s="20">
        <v>40.17</v>
      </c>
      <c r="J94" s="19">
        <v>0</v>
      </c>
      <c r="K94" s="19">
        <v>0</v>
      </c>
      <c r="L94" s="19">
        <v>0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5">
        <v>94</v>
      </c>
      <c r="B95" s="32" t="s">
        <v>166</v>
      </c>
      <c r="C95" s="39" t="s">
        <v>40</v>
      </c>
      <c r="D95" s="44" t="s">
        <v>49</v>
      </c>
      <c r="E95" s="54" t="s">
        <v>63</v>
      </c>
      <c r="F95" s="44">
        <v>561</v>
      </c>
      <c r="G95" s="18">
        <f t="shared" si="6"/>
        <v>6732</v>
      </c>
      <c r="H95" s="20">
        <f t="shared" si="4"/>
        <v>46.75</v>
      </c>
      <c r="I95" s="20">
        <v>40.17</v>
      </c>
      <c r="J95" s="19">
        <v>0</v>
      </c>
      <c r="K95" s="19">
        <v>0</v>
      </c>
      <c r="L95" s="19">
        <v>0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5">
        <v>95</v>
      </c>
      <c r="B96" s="32" t="s">
        <v>167</v>
      </c>
      <c r="C96" s="39" t="s">
        <v>40</v>
      </c>
      <c r="D96" s="44" t="s">
        <v>42</v>
      </c>
      <c r="E96" s="54" t="s">
        <v>63</v>
      </c>
      <c r="F96" s="44">
        <v>561</v>
      </c>
      <c r="G96" s="18">
        <f t="shared" si="6"/>
        <v>6732</v>
      </c>
      <c r="H96" s="20">
        <f t="shared" si="4"/>
        <v>46.75</v>
      </c>
      <c r="I96" s="20">
        <v>40.17</v>
      </c>
      <c r="J96" s="19">
        <v>0</v>
      </c>
      <c r="K96" s="19">
        <v>0</v>
      </c>
      <c r="L96" s="19">
        <v>0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5">
        <v>96</v>
      </c>
      <c r="B97" s="32" t="s">
        <v>168</v>
      </c>
      <c r="C97" s="39" t="s">
        <v>40</v>
      </c>
      <c r="D97" s="44" t="s">
        <v>43</v>
      </c>
      <c r="E97" s="54" t="s">
        <v>63</v>
      </c>
      <c r="F97" s="44">
        <v>561</v>
      </c>
      <c r="G97" s="18">
        <f t="shared" si="6"/>
        <v>6732</v>
      </c>
      <c r="H97" s="20">
        <f t="shared" si="4"/>
        <v>46.75</v>
      </c>
      <c r="I97" s="20">
        <v>40.17</v>
      </c>
      <c r="J97" s="19">
        <v>0</v>
      </c>
      <c r="K97" s="19">
        <v>0</v>
      </c>
      <c r="L97" s="19">
        <v>0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5">
        <v>97</v>
      </c>
      <c r="B98" s="32" t="s">
        <v>169</v>
      </c>
      <c r="C98" s="39" t="s">
        <v>40</v>
      </c>
      <c r="D98" s="44" t="s">
        <v>59</v>
      </c>
      <c r="E98" s="54" t="s">
        <v>63</v>
      </c>
      <c r="F98" s="44">
        <v>561</v>
      </c>
      <c r="G98" s="18">
        <f t="shared" si="6"/>
        <v>6732</v>
      </c>
      <c r="H98" s="20">
        <f t="shared" si="4"/>
        <v>46.75</v>
      </c>
      <c r="I98" s="20">
        <v>40.17</v>
      </c>
      <c r="J98" s="19">
        <v>0</v>
      </c>
      <c r="K98" s="19">
        <v>0</v>
      </c>
      <c r="L98" s="19">
        <v>0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5">
        <v>98</v>
      </c>
      <c r="B99" s="32" t="s">
        <v>307</v>
      </c>
      <c r="C99" s="39" t="s">
        <v>41</v>
      </c>
      <c r="D99" s="44" t="s">
        <v>57</v>
      </c>
      <c r="E99" s="54" t="s">
        <v>72</v>
      </c>
      <c r="F99" s="44">
        <v>482</v>
      </c>
      <c r="G99" s="18">
        <f t="shared" si="6"/>
        <v>5784</v>
      </c>
      <c r="H99" s="20">
        <f t="shared" si="4"/>
        <v>40.166666666666664</v>
      </c>
      <c r="I99" s="20">
        <v>40.17</v>
      </c>
      <c r="J99" s="19">
        <v>0</v>
      </c>
      <c r="K99" s="19">
        <v>0</v>
      </c>
      <c r="L99" s="19">
        <v>0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5">
        <v>99</v>
      </c>
      <c r="B100" s="32" t="s">
        <v>325</v>
      </c>
      <c r="C100" s="39" t="s">
        <v>41</v>
      </c>
      <c r="D100" s="50" t="s">
        <v>57</v>
      </c>
      <c r="E100" s="54" t="s">
        <v>72</v>
      </c>
      <c r="F100" s="44">
        <v>482</v>
      </c>
      <c r="G100" s="18">
        <f t="shared" si="6"/>
        <v>5784</v>
      </c>
      <c r="H100" s="20">
        <f t="shared" si="4"/>
        <v>40.166666666666664</v>
      </c>
      <c r="I100" s="20">
        <v>40.17</v>
      </c>
      <c r="J100" s="19">
        <v>0</v>
      </c>
      <c r="K100" s="19">
        <v>0</v>
      </c>
      <c r="L100" s="19">
        <v>0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5">
        <v>100</v>
      </c>
      <c r="B101" s="32" t="s">
        <v>308</v>
      </c>
      <c r="C101" s="39" t="s">
        <v>41</v>
      </c>
      <c r="D101" s="44" t="s">
        <v>57</v>
      </c>
      <c r="E101" s="54" t="s">
        <v>72</v>
      </c>
      <c r="F101" s="44">
        <v>732.98</v>
      </c>
      <c r="G101" s="18">
        <f t="shared" si="6"/>
        <v>8795.76</v>
      </c>
      <c r="H101" s="20">
        <f t="shared" si="4"/>
        <v>61.081666666666671</v>
      </c>
      <c r="I101" s="20">
        <v>40.17</v>
      </c>
      <c r="J101" s="19">
        <v>0</v>
      </c>
      <c r="K101" s="19">
        <v>0</v>
      </c>
      <c r="L101" s="19">
        <v>0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5">
        <v>101</v>
      </c>
      <c r="B102" s="32" t="s">
        <v>326</v>
      </c>
      <c r="C102" s="39" t="s">
        <v>41</v>
      </c>
      <c r="D102" s="44" t="s">
        <v>57</v>
      </c>
      <c r="E102" s="61" t="s">
        <v>63</v>
      </c>
      <c r="F102" s="44">
        <v>482</v>
      </c>
      <c r="G102" s="18">
        <f t="shared" si="6"/>
        <v>5784</v>
      </c>
      <c r="H102" s="20">
        <f t="shared" si="4"/>
        <v>40.166666666666664</v>
      </c>
      <c r="I102" s="20">
        <v>40.17</v>
      </c>
      <c r="J102" s="19">
        <v>0</v>
      </c>
      <c r="K102" s="19">
        <v>0</v>
      </c>
      <c r="L102" s="19">
        <v>0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5">
        <v>102</v>
      </c>
      <c r="B103" s="34" t="s">
        <v>170</v>
      </c>
      <c r="C103" s="39" t="s">
        <v>41</v>
      </c>
      <c r="D103" s="50" t="s">
        <v>57</v>
      </c>
      <c r="E103" s="54" t="s">
        <v>72</v>
      </c>
      <c r="F103" s="44">
        <v>732.98</v>
      </c>
      <c r="G103" s="18">
        <f t="shared" si="6"/>
        <v>8795.76</v>
      </c>
      <c r="H103" s="20">
        <f t="shared" si="4"/>
        <v>61.081666666666671</v>
      </c>
      <c r="I103" s="20">
        <v>40.17</v>
      </c>
      <c r="J103" s="19">
        <v>0</v>
      </c>
      <c r="K103" s="19">
        <v>0</v>
      </c>
      <c r="L103" s="19">
        <v>0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5">
        <v>103</v>
      </c>
      <c r="B104" s="32" t="s">
        <v>171</v>
      </c>
      <c r="C104" s="39" t="s">
        <v>40</v>
      </c>
      <c r="D104" s="44" t="s">
        <v>42</v>
      </c>
      <c r="E104" s="54" t="s">
        <v>63</v>
      </c>
      <c r="F104" s="44">
        <v>561</v>
      </c>
      <c r="G104" s="18">
        <f t="shared" si="6"/>
        <v>6732</v>
      </c>
      <c r="H104" s="20">
        <f t="shared" si="4"/>
        <v>46.75</v>
      </c>
      <c r="I104" s="20">
        <v>40.17</v>
      </c>
      <c r="J104" s="19">
        <v>0</v>
      </c>
      <c r="K104" s="19">
        <v>0</v>
      </c>
      <c r="L104" s="19">
        <v>0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5">
        <v>104</v>
      </c>
      <c r="B105" s="32" t="s">
        <v>309</v>
      </c>
      <c r="C105" s="39" t="s">
        <v>41</v>
      </c>
      <c r="D105" s="44" t="s">
        <v>57</v>
      </c>
      <c r="E105" s="54" t="s">
        <v>72</v>
      </c>
      <c r="F105" s="44">
        <v>732.98</v>
      </c>
      <c r="G105" s="18">
        <f t="shared" si="6"/>
        <v>8795.76</v>
      </c>
      <c r="H105" s="20">
        <f t="shared" si="4"/>
        <v>61.081666666666671</v>
      </c>
      <c r="I105" s="20">
        <v>40.17</v>
      </c>
      <c r="J105" s="19">
        <v>0</v>
      </c>
      <c r="K105" s="19">
        <v>0</v>
      </c>
      <c r="L105" s="19">
        <v>0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5">
        <v>105</v>
      </c>
      <c r="B106" s="32" t="s">
        <v>172</v>
      </c>
      <c r="C106" s="39" t="s">
        <v>41</v>
      </c>
      <c r="D106" s="44" t="s">
        <v>47</v>
      </c>
      <c r="E106" s="55" t="s">
        <v>77</v>
      </c>
      <c r="F106" s="44">
        <v>817</v>
      </c>
      <c r="G106" s="18">
        <f t="shared" si="6"/>
        <v>9804</v>
      </c>
      <c r="H106" s="20">
        <f t="shared" si="4"/>
        <v>68.083333333333329</v>
      </c>
      <c r="I106" s="20">
        <v>40.17</v>
      </c>
      <c r="J106" s="19">
        <v>0</v>
      </c>
      <c r="K106" s="19">
        <v>0</v>
      </c>
      <c r="L106" s="19">
        <v>0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5">
        <v>106</v>
      </c>
      <c r="B107" s="32" t="s">
        <v>173</v>
      </c>
      <c r="C107" s="39" t="s">
        <v>40</v>
      </c>
      <c r="D107" s="44" t="s">
        <v>42</v>
      </c>
      <c r="E107" s="55" t="s">
        <v>83</v>
      </c>
      <c r="F107" s="44">
        <v>561</v>
      </c>
      <c r="G107" s="18">
        <f t="shared" si="6"/>
        <v>6732</v>
      </c>
      <c r="H107" s="20">
        <f t="shared" si="4"/>
        <v>46.75</v>
      </c>
      <c r="I107" s="20">
        <v>40.17</v>
      </c>
      <c r="J107" s="19">
        <v>0</v>
      </c>
      <c r="K107" s="19">
        <v>0</v>
      </c>
      <c r="L107" s="19">
        <v>0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5">
        <v>107</v>
      </c>
      <c r="B108" s="32" t="s">
        <v>174</v>
      </c>
      <c r="C108" s="39" t="s">
        <v>40</v>
      </c>
      <c r="D108" s="44" t="s">
        <v>59</v>
      </c>
      <c r="E108" s="61" t="s">
        <v>63</v>
      </c>
      <c r="F108" s="44">
        <v>561</v>
      </c>
      <c r="G108" s="18">
        <f t="shared" si="6"/>
        <v>6732</v>
      </c>
      <c r="H108" s="20">
        <f t="shared" si="4"/>
        <v>46.75</v>
      </c>
      <c r="I108" s="20">
        <v>40.17</v>
      </c>
      <c r="J108" s="19">
        <v>0</v>
      </c>
      <c r="K108" s="19">
        <v>0</v>
      </c>
      <c r="L108" s="19">
        <v>0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5">
        <v>108</v>
      </c>
      <c r="B109" s="32" t="s">
        <v>327</v>
      </c>
      <c r="C109" s="39" t="s">
        <v>41</v>
      </c>
      <c r="D109" s="44" t="s">
        <v>57</v>
      </c>
      <c r="E109" s="55" t="s">
        <v>72</v>
      </c>
      <c r="F109" s="44">
        <v>985.98</v>
      </c>
      <c r="G109" s="18">
        <f t="shared" si="6"/>
        <v>11831.76</v>
      </c>
      <c r="H109" s="20">
        <f t="shared" si="4"/>
        <v>82.165000000000006</v>
      </c>
      <c r="I109" s="20">
        <v>40.17</v>
      </c>
      <c r="J109" s="19">
        <v>0</v>
      </c>
      <c r="K109" s="19">
        <v>0</v>
      </c>
      <c r="L109" s="19">
        <v>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5">
        <v>109</v>
      </c>
      <c r="B110" s="32" t="s">
        <v>175</v>
      </c>
      <c r="C110" s="39" t="s">
        <v>41</v>
      </c>
      <c r="D110" s="44" t="s">
        <v>46</v>
      </c>
      <c r="E110" s="55" t="s">
        <v>65</v>
      </c>
      <c r="F110" s="44">
        <v>668.42</v>
      </c>
      <c r="G110" s="18">
        <f t="shared" si="6"/>
        <v>8021.0399999999991</v>
      </c>
      <c r="H110" s="20">
        <f t="shared" si="4"/>
        <v>55.701666666666661</v>
      </c>
      <c r="I110" s="20">
        <v>40.17</v>
      </c>
      <c r="J110" s="19">
        <v>0</v>
      </c>
      <c r="K110" s="19">
        <v>0</v>
      </c>
      <c r="L110" s="19">
        <v>0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5">
        <v>110</v>
      </c>
      <c r="B111" s="32" t="s">
        <v>176</v>
      </c>
      <c r="C111" s="39" t="s">
        <v>40</v>
      </c>
      <c r="D111" s="44" t="s">
        <v>49</v>
      </c>
      <c r="E111" s="54" t="s">
        <v>63</v>
      </c>
      <c r="F111" s="44">
        <v>561</v>
      </c>
      <c r="G111" s="18">
        <f t="shared" si="6"/>
        <v>6732</v>
      </c>
      <c r="H111" s="20">
        <f t="shared" si="4"/>
        <v>46.75</v>
      </c>
      <c r="I111" s="20">
        <v>40.17</v>
      </c>
      <c r="J111" s="19">
        <v>0</v>
      </c>
      <c r="K111" s="19">
        <v>0</v>
      </c>
      <c r="L111" s="19">
        <v>0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5">
        <v>111</v>
      </c>
      <c r="B112" s="32" t="s">
        <v>328</v>
      </c>
      <c r="C112" s="39" t="s">
        <v>41</v>
      </c>
      <c r="D112" s="44" t="s">
        <v>57</v>
      </c>
      <c r="E112" s="55" t="s">
        <v>72</v>
      </c>
      <c r="F112" s="44">
        <v>482</v>
      </c>
      <c r="G112" s="18">
        <f t="shared" si="6"/>
        <v>5784</v>
      </c>
      <c r="H112" s="20">
        <f t="shared" si="4"/>
        <v>40.166666666666664</v>
      </c>
      <c r="I112" s="20">
        <v>40.17</v>
      </c>
      <c r="J112" s="19">
        <v>0</v>
      </c>
      <c r="K112" s="19">
        <v>0</v>
      </c>
      <c r="L112" s="19">
        <v>0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5">
        <v>112</v>
      </c>
      <c r="B113" s="32" t="s">
        <v>177</v>
      </c>
      <c r="C113" s="39" t="s">
        <v>41</v>
      </c>
      <c r="D113" s="44" t="s">
        <v>47</v>
      </c>
      <c r="E113" s="54" t="s">
        <v>77</v>
      </c>
      <c r="F113" s="44">
        <v>817</v>
      </c>
      <c r="G113" s="18">
        <f t="shared" si="6"/>
        <v>9804</v>
      </c>
      <c r="H113" s="20">
        <f t="shared" si="4"/>
        <v>68.083333333333329</v>
      </c>
      <c r="I113" s="20">
        <v>40.17</v>
      </c>
      <c r="J113" s="19">
        <v>0</v>
      </c>
      <c r="K113" s="19">
        <v>0</v>
      </c>
      <c r="L113" s="19">
        <v>0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5">
        <v>113</v>
      </c>
      <c r="B114" s="32" t="s">
        <v>178</v>
      </c>
      <c r="C114" s="39" t="s">
        <v>40</v>
      </c>
      <c r="D114" s="44" t="s">
        <v>59</v>
      </c>
      <c r="E114" s="55" t="s">
        <v>83</v>
      </c>
      <c r="F114" s="44">
        <v>561</v>
      </c>
      <c r="G114" s="18">
        <f t="shared" si="6"/>
        <v>6732</v>
      </c>
      <c r="H114" s="20">
        <f t="shared" si="4"/>
        <v>46.75</v>
      </c>
      <c r="I114" s="20">
        <v>40.17</v>
      </c>
      <c r="J114" s="19">
        <v>0</v>
      </c>
      <c r="K114" s="19">
        <v>0</v>
      </c>
      <c r="L114" s="19">
        <v>0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5">
        <v>114</v>
      </c>
      <c r="B115" s="32" t="s">
        <v>179</v>
      </c>
      <c r="C115" s="39" t="s">
        <v>40</v>
      </c>
      <c r="D115" s="44" t="s">
        <v>42</v>
      </c>
      <c r="E115" s="54" t="s">
        <v>75</v>
      </c>
      <c r="F115" s="44">
        <v>596</v>
      </c>
      <c r="G115" s="18">
        <f t="shared" si="6"/>
        <v>7152</v>
      </c>
      <c r="H115" s="20">
        <f t="shared" si="4"/>
        <v>49.666666666666664</v>
      </c>
      <c r="I115" s="20">
        <v>40.17</v>
      </c>
      <c r="J115" s="19">
        <v>0</v>
      </c>
      <c r="K115" s="19">
        <v>0</v>
      </c>
      <c r="L115" s="19">
        <v>0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5">
        <v>115</v>
      </c>
      <c r="B116" s="32" t="s">
        <v>329</v>
      </c>
      <c r="C116" s="39" t="s">
        <v>41</v>
      </c>
      <c r="D116" s="44" t="s">
        <v>57</v>
      </c>
      <c r="E116" s="54" t="s">
        <v>63</v>
      </c>
      <c r="F116" s="44">
        <v>482</v>
      </c>
      <c r="G116" s="18">
        <f t="shared" si="6"/>
        <v>5784</v>
      </c>
      <c r="H116" s="20">
        <f t="shared" si="4"/>
        <v>40.166666666666664</v>
      </c>
      <c r="I116" s="20">
        <v>40.17</v>
      </c>
      <c r="J116" s="19">
        <v>0</v>
      </c>
      <c r="K116" s="19">
        <v>0</v>
      </c>
      <c r="L116" s="19">
        <v>0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5">
        <v>116</v>
      </c>
      <c r="B117" s="32" t="s">
        <v>180</v>
      </c>
      <c r="C117" s="39" t="s">
        <v>40</v>
      </c>
      <c r="D117" s="44" t="s">
        <v>42</v>
      </c>
      <c r="E117" s="54" t="s">
        <v>66</v>
      </c>
      <c r="F117" s="44">
        <v>738</v>
      </c>
      <c r="G117" s="18">
        <f t="shared" si="6"/>
        <v>8856</v>
      </c>
      <c r="H117" s="20">
        <f t="shared" si="4"/>
        <v>61.5</v>
      </c>
      <c r="I117" s="20">
        <v>40.17</v>
      </c>
      <c r="J117" s="19">
        <v>0</v>
      </c>
      <c r="K117" s="19">
        <v>0</v>
      </c>
      <c r="L117" s="19">
        <v>0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5">
        <v>117</v>
      </c>
      <c r="B118" s="32" t="s">
        <v>181</v>
      </c>
      <c r="C118" s="39" t="s">
        <v>40</v>
      </c>
      <c r="D118" s="44" t="s">
        <v>42</v>
      </c>
      <c r="E118" s="61" t="s">
        <v>87</v>
      </c>
      <c r="F118" s="44">
        <v>578</v>
      </c>
      <c r="G118" s="18">
        <f t="shared" si="6"/>
        <v>6936</v>
      </c>
      <c r="H118" s="20">
        <f t="shared" si="4"/>
        <v>48.166666666666664</v>
      </c>
      <c r="I118" s="20">
        <v>40.17</v>
      </c>
      <c r="J118" s="19">
        <v>0</v>
      </c>
      <c r="K118" s="19">
        <v>0</v>
      </c>
      <c r="L118" s="19">
        <v>0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5">
        <v>118</v>
      </c>
      <c r="B119" s="32" t="s">
        <v>182</v>
      </c>
      <c r="C119" s="39" t="s">
        <v>40</v>
      </c>
      <c r="D119" s="44" t="s">
        <v>49</v>
      </c>
      <c r="E119" s="54" t="s">
        <v>63</v>
      </c>
      <c r="F119" s="44">
        <v>561</v>
      </c>
      <c r="G119" s="18">
        <f t="shared" si="6"/>
        <v>6732</v>
      </c>
      <c r="H119" s="20">
        <f t="shared" si="4"/>
        <v>46.75</v>
      </c>
      <c r="I119" s="20">
        <v>40.17</v>
      </c>
      <c r="J119" s="19">
        <v>0</v>
      </c>
      <c r="K119" s="19">
        <v>0</v>
      </c>
      <c r="L119" s="19">
        <v>0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5">
        <v>119</v>
      </c>
      <c r="B120" s="32" t="s">
        <v>183</v>
      </c>
      <c r="C120" s="39" t="s">
        <v>41</v>
      </c>
      <c r="D120" s="44" t="s">
        <v>58</v>
      </c>
      <c r="E120" s="55" t="s">
        <v>79</v>
      </c>
      <c r="F120" s="44">
        <v>1212</v>
      </c>
      <c r="G120" s="18">
        <f t="shared" si="6"/>
        <v>14544</v>
      </c>
      <c r="H120" s="20">
        <f t="shared" si="4"/>
        <v>101</v>
      </c>
      <c r="I120" s="20">
        <v>40.17</v>
      </c>
      <c r="J120" s="19">
        <v>0</v>
      </c>
      <c r="K120" s="19">
        <v>0</v>
      </c>
      <c r="L120" s="19">
        <v>0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5">
        <v>120</v>
      </c>
      <c r="B121" s="32" t="s">
        <v>184</v>
      </c>
      <c r="C121" s="39" t="s">
        <v>40</v>
      </c>
      <c r="D121" s="44" t="s">
        <v>49</v>
      </c>
      <c r="E121" s="54" t="s">
        <v>63</v>
      </c>
      <c r="F121" s="44">
        <v>561</v>
      </c>
      <c r="G121" s="18">
        <f t="shared" si="6"/>
        <v>6732</v>
      </c>
      <c r="H121" s="20">
        <f t="shared" ref="H121:H175" si="7">F121/12</f>
        <v>46.75</v>
      </c>
      <c r="I121" s="20">
        <v>40.17</v>
      </c>
      <c r="J121" s="19">
        <v>0</v>
      </c>
      <c r="K121" s="19">
        <v>0</v>
      </c>
      <c r="L121" s="19">
        <v>0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5">
        <v>121</v>
      </c>
      <c r="B122" s="32" t="s">
        <v>185</v>
      </c>
      <c r="C122" s="39" t="s">
        <v>40</v>
      </c>
      <c r="D122" s="44" t="s">
        <v>43</v>
      </c>
      <c r="E122" s="54" t="s">
        <v>63</v>
      </c>
      <c r="F122" s="44">
        <v>561</v>
      </c>
      <c r="G122" s="18">
        <f t="shared" ref="G122:G152" si="8">F122*12</f>
        <v>6732</v>
      </c>
      <c r="H122" s="20">
        <f t="shared" si="7"/>
        <v>46.75</v>
      </c>
      <c r="I122" s="20">
        <v>40.17</v>
      </c>
      <c r="J122" s="19">
        <v>0</v>
      </c>
      <c r="K122" s="19">
        <v>0</v>
      </c>
      <c r="L122" s="19">
        <v>0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5">
        <v>122</v>
      </c>
      <c r="B123" s="32" t="s">
        <v>186</v>
      </c>
      <c r="C123" s="39" t="s">
        <v>40</v>
      </c>
      <c r="D123" s="44" t="s">
        <v>59</v>
      </c>
      <c r="E123" s="61" t="s">
        <v>83</v>
      </c>
      <c r="F123" s="44">
        <v>561</v>
      </c>
      <c r="G123" s="18">
        <f t="shared" si="8"/>
        <v>6732</v>
      </c>
      <c r="H123" s="20">
        <f t="shared" si="7"/>
        <v>46.75</v>
      </c>
      <c r="I123" s="20">
        <v>40.17</v>
      </c>
      <c r="J123" s="19">
        <v>0</v>
      </c>
      <c r="K123" s="19">
        <v>0</v>
      </c>
      <c r="L123" s="19">
        <v>0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5">
        <v>123</v>
      </c>
      <c r="B124" s="32" t="s">
        <v>187</v>
      </c>
      <c r="C124" s="39" t="s">
        <v>40</v>
      </c>
      <c r="D124" s="44" t="s">
        <v>53</v>
      </c>
      <c r="E124" s="54" t="s">
        <v>63</v>
      </c>
      <c r="F124" s="44">
        <v>561</v>
      </c>
      <c r="G124" s="18">
        <f t="shared" si="8"/>
        <v>6732</v>
      </c>
      <c r="H124" s="20">
        <f t="shared" si="7"/>
        <v>46.75</v>
      </c>
      <c r="I124" s="20">
        <v>40.17</v>
      </c>
      <c r="J124" s="19">
        <v>0</v>
      </c>
      <c r="K124" s="19">
        <v>0</v>
      </c>
      <c r="L124" s="19">
        <v>0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5">
        <v>124</v>
      </c>
      <c r="B125" s="32" t="s">
        <v>188</v>
      </c>
      <c r="C125" s="39" t="s">
        <v>40</v>
      </c>
      <c r="D125" s="44" t="s">
        <v>59</v>
      </c>
      <c r="E125" s="54" t="s">
        <v>63</v>
      </c>
      <c r="F125" s="44">
        <v>561</v>
      </c>
      <c r="G125" s="18">
        <f t="shared" si="8"/>
        <v>6732</v>
      </c>
      <c r="H125" s="20">
        <f t="shared" si="7"/>
        <v>46.75</v>
      </c>
      <c r="I125" s="20">
        <v>40.17</v>
      </c>
      <c r="J125" s="19">
        <v>0</v>
      </c>
      <c r="K125" s="19">
        <v>0</v>
      </c>
      <c r="L125" s="19">
        <v>0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5">
        <v>125</v>
      </c>
      <c r="B126" s="32" t="s">
        <v>302</v>
      </c>
      <c r="C126" s="39" t="s">
        <v>41</v>
      </c>
      <c r="D126" s="50" t="s">
        <v>47</v>
      </c>
      <c r="E126" s="55" t="s">
        <v>67</v>
      </c>
      <c r="F126" s="44">
        <v>1212</v>
      </c>
      <c r="G126" s="18">
        <f t="shared" si="8"/>
        <v>14544</v>
      </c>
      <c r="H126" s="20">
        <f t="shared" si="7"/>
        <v>101</v>
      </c>
      <c r="I126" s="20">
        <v>40.17</v>
      </c>
      <c r="J126" s="19">
        <v>0</v>
      </c>
      <c r="K126" s="19">
        <v>0</v>
      </c>
      <c r="L126" s="19">
        <v>0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5">
        <v>126</v>
      </c>
      <c r="B127" s="32" t="s">
        <v>189</v>
      </c>
      <c r="C127" s="39" t="s">
        <v>41</v>
      </c>
      <c r="D127" s="44" t="s">
        <v>54</v>
      </c>
      <c r="E127" s="55" t="s">
        <v>73</v>
      </c>
      <c r="F127" s="44">
        <v>585</v>
      </c>
      <c r="G127" s="18">
        <f t="shared" si="8"/>
        <v>7020</v>
      </c>
      <c r="H127" s="20">
        <f t="shared" si="7"/>
        <v>48.75</v>
      </c>
      <c r="I127" s="20">
        <v>40.17</v>
      </c>
      <c r="J127" s="19">
        <v>0</v>
      </c>
      <c r="K127" s="19">
        <v>0</v>
      </c>
      <c r="L127" s="19">
        <v>0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5">
        <v>127</v>
      </c>
      <c r="B128" s="34" t="s">
        <v>190</v>
      </c>
      <c r="C128" s="39" t="s">
        <v>40</v>
      </c>
      <c r="D128" s="51" t="s">
        <v>53</v>
      </c>
      <c r="E128" s="54" t="s">
        <v>63</v>
      </c>
      <c r="F128" s="44">
        <v>561</v>
      </c>
      <c r="G128" s="18">
        <f t="shared" si="8"/>
        <v>6732</v>
      </c>
      <c r="H128" s="20">
        <f t="shared" si="7"/>
        <v>46.75</v>
      </c>
      <c r="I128" s="20">
        <v>40.17</v>
      </c>
      <c r="J128" s="19">
        <v>0</v>
      </c>
      <c r="K128" s="19">
        <v>0</v>
      </c>
      <c r="L128" s="19">
        <v>0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5">
        <v>128</v>
      </c>
      <c r="B129" s="32" t="s">
        <v>191</v>
      </c>
      <c r="C129" s="39" t="s">
        <v>41</v>
      </c>
      <c r="D129" s="44" t="s">
        <v>52</v>
      </c>
      <c r="E129" s="55" t="s">
        <v>73</v>
      </c>
      <c r="F129" s="44">
        <v>527</v>
      </c>
      <c r="G129" s="18">
        <f t="shared" si="8"/>
        <v>6324</v>
      </c>
      <c r="H129" s="20">
        <f t="shared" si="7"/>
        <v>43.916666666666664</v>
      </c>
      <c r="I129" s="20">
        <v>40.17</v>
      </c>
      <c r="J129" s="19">
        <v>0</v>
      </c>
      <c r="K129" s="19">
        <v>0</v>
      </c>
      <c r="L129" s="19">
        <v>0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5">
        <v>129</v>
      </c>
      <c r="B130" s="32" t="s">
        <v>192</v>
      </c>
      <c r="C130" s="39" t="s">
        <v>41</v>
      </c>
      <c r="D130" s="44" t="s">
        <v>47</v>
      </c>
      <c r="E130" s="55" t="s">
        <v>65</v>
      </c>
      <c r="F130" s="44">
        <v>640</v>
      </c>
      <c r="G130" s="18">
        <f t="shared" si="8"/>
        <v>7680</v>
      </c>
      <c r="H130" s="20">
        <f t="shared" si="7"/>
        <v>53.333333333333336</v>
      </c>
      <c r="I130" s="20">
        <v>40.17</v>
      </c>
      <c r="J130" s="19">
        <v>0</v>
      </c>
      <c r="K130" s="19">
        <v>0</v>
      </c>
      <c r="L130" s="19">
        <v>0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5">
        <v>130</v>
      </c>
      <c r="B131" s="32" t="s">
        <v>193</v>
      </c>
      <c r="C131" s="39" t="s">
        <v>41</v>
      </c>
      <c r="D131" s="44" t="s">
        <v>50</v>
      </c>
      <c r="E131" s="55" t="s">
        <v>77</v>
      </c>
      <c r="F131" s="44">
        <v>817</v>
      </c>
      <c r="G131" s="18">
        <f t="shared" si="8"/>
        <v>9804</v>
      </c>
      <c r="H131" s="20">
        <f t="shared" si="7"/>
        <v>68.083333333333329</v>
      </c>
      <c r="I131" s="20">
        <v>40.17</v>
      </c>
      <c r="J131" s="19">
        <v>0</v>
      </c>
      <c r="K131" s="19">
        <v>0</v>
      </c>
      <c r="L131" s="19">
        <v>0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5">
        <v>131</v>
      </c>
      <c r="B132" s="32" t="s">
        <v>310</v>
      </c>
      <c r="C132" s="39" t="s">
        <v>41</v>
      </c>
      <c r="D132" s="44" t="s">
        <v>57</v>
      </c>
      <c r="E132" s="55" t="s">
        <v>72</v>
      </c>
      <c r="F132" s="44">
        <v>732.98</v>
      </c>
      <c r="G132" s="18">
        <f t="shared" si="8"/>
        <v>8795.76</v>
      </c>
      <c r="H132" s="20">
        <f t="shared" si="7"/>
        <v>61.081666666666671</v>
      </c>
      <c r="I132" s="20">
        <v>40.17</v>
      </c>
      <c r="J132" s="19">
        <v>0</v>
      </c>
      <c r="K132" s="19">
        <v>0</v>
      </c>
      <c r="L132" s="19">
        <v>0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5">
        <v>132</v>
      </c>
      <c r="B133" s="32" t="s">
        <v>351</v>
      </c>
      <c r="C133" s="39" t="s">
        <v>41</v>
      </c>
      <c r="D133" s="44" t="s">
        <v>50</v>
      </c>
      <c r="E133" s="55" t="s">
        <v>77</v>
      </c>
      <c r="F133" s="44">
        <v>817</v>
      </c>
      <c r="G133" s="18">
        <f t="shared" si="8"/>
        <v>9804</v>
      </c>
      <c r="H133" s="20">
        <f t="shared" si="7"/>
        <v>68.083333333333329</v>
      </c>
      <c r="I133" s="20">
        <v>40.17</v>
      </c>
      <c r="J133" s="19">
        <v>0</v>
      </c>
      <c r="K133" s="19">
        <v>0</v>
      </c>
      <c r="L133" s="19">
        <v>0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5">
        <v>133</v>
      </c>
      <c r="B134" s="32" t="s">
        <v>194</v>
      </c>
      <c r="C134" s="39" t="s">
        <v>41</v>
      </c>
      <c r="D134" s="44" t="s">
        <v>47</v>
      </c>
      <c r="E134" s="55" t="s">
        <v>69</v>
      </c>
      <c r="F134" s="44">
        <v>1976</v>
      </c>
      <c r="G134" s="18">
        <f t="shared" si="8"/>
        <v>23712</v>
      </c>
      <c r="H134" s="20">
        <f t="shared" si="7"/>
        <v>164.66666666666666</v>
      </c>
      <c r="I134" s="20">
        <v>40.17</v>
      </c>
      <c r="J134" s="19">
        <v>0</v>
      </c>
      <c r="K134" s="19">
        <v>0</v>
      </c>
      <c r="L134" s="19">
        <v>0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5">
        <v>134</v>
      </c>
      <c r="B135" s="32" t="s">
        <v>195</v>
      </c>
      <c r="C135" s="39" t="s">
        <v>41</v>
      </c>
      <c r="D135" s="44" t="s">
        <v>47</v>
      </c>
      <c r="E135" s="55" t="s">
        <v>77</v>
      </c>
      <c r="F135" s="44">
        <v>775</v>
      </c>
      <c r="G135" s="18">
        <f t="shared" si="8"/>
        <v>9300</v>
      </c>
      <c r="H135" s="20">
        <f t="shared" si="7"/>
        <v>64.583333333333329</v>
      </c>
      <c r="I135" s="20">
        <v>40.17</v>
      </c>
      <c r="J135" s="19">
        <v>0</v>
      </c>
      <c r="K135" s="19">
        <v>0</v>
      </c>
      <c r="L135" s="19">
        <v>0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5">
        <v>135</v>
      </c>
      <c r="B136" s="32" t="s">
        <v>330</v>
      </c>
      <c r="C136" s="39" t="s">
        <v>41</v>
      </c>
      <c r="D136" s="44" t="s">
        <v>57</v>
      </c>
      <c r="E136" s="55" t="s">
        <v>72</v>
      </c>
      <c r="F136" s="44">
        <v>482</v>
      </c>
      <c r="G136" s="18">
        <f t="shared" si="8"/>
        <v>5784</v>
      </c>
      <c r="H136" s="20">
        <f t="shared" si="7"/>
        <v>40.166666666666664</v>
      </c>
      <c r="I136" s="20">
        <v>40.17</v>
      </c>
      <c r="J136" s="19">
        <v>0</v>
      </c>
      <c r="K136" s="19">
        <v>0</v>
      </c>
      <c r="L136" s="19">
        <v>0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5">
        <v>136</v>
      </c>
      <c r="B137" s="32" t="s">
        <v>196</v>
      </c>
      <c r="C137" s="39" t="s">
        <v>40</v>
      </c>
      <c r="D137" s="44" t="s">
        <v>42</v>
      </c>
      <c r="E137" s="61" t="s">
        <v>87</v>
      </c>
      <c r="F137" s="44">
        <v>561</v>
      </c>
      <c r="G137" s="18">
        <f t="shared" si="8"/>
        <v>6732</v>
      </c>
      <c r="H137" s="20">
        <f t="shared" si="7"/>
        <v>46.75</v>
      </c>
      <c r="I137" s="20">
        <v>40.17</v>
      </c>
      <c r="J137" s="19">
        <v>0</v>
      </c>
      <c r="K137" s="19">
        <v>0</v>
      </c>
      <c r="L137" s="19">
        <v>0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5">
        <v>137</v>
      </c>
      <c r="B138" s="32" t="s">
        <v>197</v>
      </c>
      <c r="C138" s="39" t="s">
        <v>41</v>
      </c>
      <c r="D138" s="44" t="s">
        <v>51</v>
      </c>
      <c r="E138" s="55" t="s">
        <v>77</v>
      </c>
      <c r="F138" s="44">
        <v>817</v>
      </c>
      <c r="G138" s="18">
        <f t="shared" si="8"/>
        <v>9804</v>
      </c>
      <c r="H138" s="20">
        <f t="shared" si="7"/>
        <v>68.083333333333329</v>
      </c>
      <c r="I138" s="20">
        <v>40.17</v>
      </c>
      <c r="J138" s="19">
        <v>0</v>
      </c>
      <c r="K138" s="19">
        <v>0</v>
      </c>
      <c r="L138" s="19">
        <v>0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5">
        <v>138</v>
      </c>
      <c r="B139" s="32" t="s">
        <v>198</v>
      </c>
      <c r="C139" s="39" t="s">
        <v>40</v>
      </c>
      <c r="D139" s="44" t="s">
        <v>53</v>
      </c>
      <c r="E139" s="54" t="s">
        <v>63</v>
      </c>
      <c r="F139" s="44">
        <v>826</v>
      </c>
      <c r="G139" s="18">
        <f t="shared" si="8"/>
        <v>9912</v>
      </c>
      <c r="H139" s="20">
        <f t="shared" si="7"/>
        <v>68.833333333333329</v>
      </c>
      <c r="I139" s="20">
        <v>40.17</v>
      </c>
      <c r="J139" s="19">
        <v>0</v>
      </c>
      <c r="K139" s="19">
        <v>0</v>
      </c>
      <c r="L139" s="19">
        <v>0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5">
        <v>139</v>
      </c>
      <c r="B140" s="35" t="s">
        <v>199</v>
      </c>
      <c r="C140" s="39" t="s">
        <v>41</v>
      </c>
      <c r="D140" s="52" t="s">
        <v>47</v>
      </c>
      <c r="E140" s="54" t="s">
        <v>78</v>
      </c>
      <c r="F140" s="44">
        <v>585</v>
      </c>
      <c r="G140" s="18">
        <f t="shared" si="8"/>
        <v>7020</v>
      </c>
      <c r="H140" s="20">
        <f t="shared" si="7"/>
        <v>48.75</v>
      </c>
      <c r="I140" s="20">
        <v>40.17</v>
      </c>
      <c r="J140" s="19">
        <v>0</v>
      </c>
      <c r="K140" s="19">
        <v>0</v>
      </c>
      <c r="L140" s="19">
        <v>0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5">
        <v>140</v>
      </c>
      <c r="B141" s="32" t="s">
        <v>200</v>
      </c>
      <c r="C141" s="39" t="s">
        <v>40</v>
      </c>
      <c r="D141" s="44" t="s">
        <v>42</v>
      </c>
      <c r="E141" s="54" t="s">
        <v>66</v>
      </c>
      <c r="F141" s="44">
        <v>738</v>
      </c>
      <c r="G141" s="18">
        <f t="shared" si="8"/>
        <v>8856</v>
      </c>
      <c r="H141" s="20">
        <f t="shared" si="7"/>
        <v>61.5</v>
      </c>
      <c r="I141" s="20">
        <v>40.17</v>
      </c>
      <c r="J141" s="19">
        <v>0</v>
      </c>
      <c r="K141" s="19">
        <v>0</v>
      </c>
      <c r="L141" s="19">
        <v>0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5">
        <v>141</v>
      </c>
      <c r="B142" s="32" t="s">
        <v>201</v>
      </c>
      <c r="C142" s="39" t="s">
        <v>40</v>
      </c>
      <c r="D142" s="44" t="s">
        <v>44</v>
      </c>
      <c r="E142" s="55" t="s">
        <v>86</v>
      </c>
      <c r="F142" s="44">
        <v>561</v>
      </c>
      <c r="G142" s="18">
        <f t="shared" si="8"/>
        <v>6732</v>
      </c>
      <c r="H142" s="20">
        <f t="shared" si="7"/>
        <v>46.75</v>
      </c>
      <c r="I142" s="20">
        <v>40.17</v>
      </c>
      <c r="J142" s="19">
        <v>0</v>
      </c>
      <c r="K142" s="19">
        <v>0</v>
      </c>
      <c r="L142" s="19">
        <v>0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5">
        <v>142</v>
      </c>
      <c r="B143" s="32" t="s">
        <v>202</v>
      </c>
      <c r="C143" s="39" t="s">
        <v>41</v>
      </c>
      <c r="D143" s="44" t="s">
        <v>51</v>
      </c>
      <c r="E143" s="55" t="s">
        <v>68</v>
      </c>
      <c r="F143" s="44">
        <v>622</v>
      </c>
      <c r="G143" s="18">
        <f t="shared" si="8"/>
        <v>7464</v>
      </c>
      <c r="H143" s="20">
        <f t="shared" si="7"/>
        <v>51.833333333333336</v>
      </c>
      <c r="I143" s="20">
        <v>40.17</v>
      </c>
      <c r="J143" s="19">
        <v>0</v>
      </c>
      <c r="K143" s="19">
        <v>0</v>
      </c>
      <c r="L143" s="19">
        <v>0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5">
        <v>143</v>
      </c>
      <c r="B144" s="32" t="s">
        <v>203</v>
      </c>
      <c r="C144" s="39" t="s">
        <v>40</v>
      </c>
      <c r="D144" s="44" t="s">
        <v>53</v>
      </c>
      <c r="E144" s="54" t="s">
        <v>75</v>
      </c>
      <c r="F144" s="44">
        <v>578</v>
      </c>
      <c r="G144" s="18">
        <f t="shared" si="8"/>
        <v>6936</v>
      </c>
      <c r="H144" s="20">
        <f t="shared" si="7"/>
        <v>48.166666666666664</v>
      </c>
      <c r="I144" s="20">
        <v>40.17</v>
      </c>
      <c r="J144" s="19">
        <v>0</v>
      </c>
      <c r="K144" s="19">
        <v>0</v>
      </c>
      <c r="L144" s="19">
        <v>0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5">
        <v>144</v>
      </c>
      <c r="B145" s="32" t="s">
        <v>311</v>
      </c>
      <c r="C145" s="39" t="s">
        <v>41</v>
      </c>
      <c r="D145" s="44" t="s">
        <v>57</v>
      </c>
      <c r="E145" s="54" t="s">
        <v>72</v>
      </c>
      <c r="F145" s="44">
        <v>732.98</v>
      </c>
      <c r="G145" s="18">
        <f t="shared" si="8"/>
        <v>8795.76</v>
      </c>
      <c r="H145" s="20">
        <f t="shared" si="7"/>
        <v>61.081666666666671</v>
      </c>
      <c r="I145" s="20">
        <v>40.17</v>
      </c>
      <c r="J145" s="19">
        <v>0</v>
      </c>
      <c r="K145" s="19">
        <v>0</v>
      </c>
      <c r="L145" s="19">
        <v>0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5">
        <v>145</v>
      </c>
      <c r="B146" s="32" t="s">
        <v>204</v>
      </c>
      <c r="C146" s="39" t="s">
        <v>40</v>
      </c>
      <c r="D146" s="44" t="s">
        <v>42</v>
      </c>
      <c r="E146" s="54" t="s">
        <v>63</v>
      </c>
      <c r="F146" s="44">
        <v>561</v>
      </c>
      <c r="G146" s="18">
        <f t="shared" si="8"/>
        <v>6732</v>
      </c>
      <c r="H146" s="20">
        <f t="shared" si="7"/>
        <v>46.75</v>
      </c>
      <c r="I146" s="20">
        <v>40.17</v>
      </c>
      <c r="J146" s="19">
        <v>0</v>
      </c>
      <c r="K146" s="19">
        <v>0</v>
      </c>
      <c r="L146" s="19">
        <v>0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5">
        <v>146</v>
      </c>
      <c r="B147" s="32" t="s">
        <v>205</v>
      </c>
      <c r="C147" s="39" t="s">
        <v>41</v>
      </c>
      <c r="D147" s="44" t="s">
        <v>51</v>
      </c>
      <c r="E147" s="55" t="s">
        <v>77</v>
      </c>
      <c r="F147" s="44">
        <v>901</v>
      </c>
      <c r="G147" s="18">
        <f t="shared" si="8"/>
        <v>10812</v>
      </c>
      <c r="H147" s="20">
        <f t="shared" si="7"/>
        <v>75.083333333333329</v>
      </c>
      <c r="I147" s="20">
        <v>40.17</v>
      </c>
      <c r="J147" s="19">
        <v>0</v>
      </c>
      <c r="K147" s="19">
        <v>0</v>
      </c>
      <c r="L147" s="19">
        <v>0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5">
        <v>147</v>
      </c>
      <c r="B148" s="32" t="s">
        <v>290</v>
      </c>
      <c r="C148" s="39" t="s">
        <v>41</v>
      </c>
      <c r="D148" s="44" t="s">
        <v>57</v>
      </c>
      <c r="E148" s="55" t="s">
        <v>84</v>
      </c>
      <c r="F148" s="44">
        <v>482</v>
      </c>
      <c r="G148" s="18">
        <f t="shared" si="8"/>
        <v>5784</v>
      </c>
      <c r="H148" s="20">
        <f t="shared" si="7"/>
        <v>40.166666666666664</v>
      </c>
      <c r="I148" s="20">
        <v>40.17</v>
      </c>
      <c r="J148" s="19">
        <v>0</v>
      </c>
      <c r="K148" s="19">
        <v>0</v>
      </c>
      <c r="L148" s="19">
        <v>0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5">
        <v>148</v>
      </c>
      <c r="B149" s="32" t="s">
        <v>312</v>
      </c>
      <c r="C149" s="39" t="s">
        <v>41</v>
      </c>
      <c r="D149" s="44" t="s">
        <v>46</v>
      </c>
      <c r="E149" s="55" t="s">
        <v>69</v>
      </c>
      <c r="F149" s="44">
        <v>1976</v>
      </c>
      <c r="G149" s="18">
        <f t="shared" si="8"/>
        <v>23712</v>
      </c>
      <c r="H149" s="20">
        <f t="shared" si="7"/>
        <v>164.66666666666666</v>
      </c>
      <c r="I149" s="20">
        <v>40.17</v>
      </c>
      <c r="J149" s="19">
        <v>0</v>
      </c>
      <c r="K149" s="19">
        <v>0</v>
      </c>
      <c r="L149" s="19">
        <v>0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5">
        <v>149</v>
      </c>
      <c r="B150" s="32" t="s">
        <v>206</v>
      </c>
      <c r="C150" s="39" t="s">
        <v>40</v>
      </c>
      <c r="D150" s="44" t="s">
        <v>42</v>
      </c>
      <c r="E150" s="55" t="s">
        <v>83</v>
      </c>
      <c r="F150" s="44">
        <v>561</v>
      </c>
      <c r="G150" s="18">
        <f t="shared" si="8"/>
        <v>6732</v>
      </c>
      <c r="H150" s="20">
        <f t="shared" si="7"/>
        <v>46.75</v>
      </c>
      <c r="I150" s="20">
        <v>40.17</v>
      </c>
      <c r="J150" s="19">
        <v>0</v>
      </c>
      <c r="K150" s="19">
        <v>0</v>
      </c>
      <c r="L150" s="19">
        <v>0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5">
        <v>150</v>
      </c>
      <c r="B151" s="32" t="s">
        <v>207</v>
      </c>
      <c r="C151" s="39" t="s">
        <v>40</v>
      </c>
      <c r="D151" s="44" t="s">
        <v>42</v>
      </c>
      <c r="E151" s="55" t="s">
        <v>83</v>
      </c>
      <c r="F151" s="44">
        <v>561</v>
      </c>
      <c r="G151" s="18">
        <f t="shared" si="8"/>
        <v>6732</v>
      </c>
      <c r="H151" s="20">
        <f t="shared" si="7"/>
        <v>46.75</v>
      </c>
      <c r="I151" s="20">
        <v>40.17</v>
      </c>
      <c r="J151" s="19">
        <v>0</v>
      </c>
      <c r="K151" s="19">
        <v>0</v>
      </c>
      <c r="L151" s="19">
        <v>0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5">
        <v>151</v>
      </c>
      <c r="B152" s="32" t="s">
        <v>208</v>
      </c>
      <c r="C152" s="39" t="s">
        <v>40</v>
      </c>
      <c r="D152" s="44" t="s">
        <v>42</v>
      </c>
      <c r="E152" s="54" t="s">
        <v>63</v>
      </c>
      <c r="F152" s="44">
        <v>561</v>
      </c>
      <c r="G152" s="18">
        <f t="shared" si="8"/>
        <v>6732</v>
      </c>
      <c r="H152" s="20">
        <f t="shared" si="7"/>
        <v>46.75</v>
      </c>
      <c r="I152" s="20">
        <v>40.17</v>
      </c>
      <c r="J152" s="19">
        <v>0</v>
      </c>
      <c r="K152" s="19">
        <v>0</v>
      </c>
      <c r="L152" s="19">
        <v>0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5">
        <v>152</v>
      </c>
      <c r="B153" s="32" t="s">
        <v>209</v>
      </c>
      <c r="C153" s="39" t="s">
        <v>41</v>
      </c>
      <c r="D153" s="44" t="s">
        <v>47</v>
      </c>
      <c r="E153" s="55" t="s">
        <v>74</v>
      </c>
      <c r="F153" s="44">
        <v>733</v>
      </c>
      <c r="G153" s="18">
        <f t="shared" ref="G153:G176" si="9">F153*12</f>
        <v>8796</v>
      </c>
      <c r="H153" s="20">
        <f t="shared" si="7"/>
        <v>61.083333333333336</v>
      </c>
      <c r="I153" s="20">
        <v>40.17</v>
      </c>
      <c r="J153" s="19">
        <v>0</v>
      </c>
      <c r="K153" s="19">
        <v>0</v>
      </c>
      <c r="L153" s="19">
        <v>0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5">
        <v>153</v>
      </c>
      <c r="B154" s="32" t="s">
        <v>210</v>
      </c>
      <c r="C154" s="39" t="s">
        <v>41</v>
      </c>
      <c r="D154" s="44" t="s">
        <v>58</v>
      </c>
      <c r="E154" s="55" t="s">
        <v>73</v>
      </c>
      <c r="F154" s="44">
        <v>500</v>
      </c>
      <c r="G154" s="18">
        <f t="shared" si="9"/>
        <v>6000</v>
      </c>
      <c r="H154" s="20">
        <f t="shared" si="7"/>
        <v>41.666666666666664</v>
      </c>
      <c r="I154" s="20">
        <v>40.17</v>
      </c>
      <c r="J154" s="19">
        <v>0</v>
      </c>
      <c r="K154" s="19">
        <v>0</v>
      </c>
      <c r="L154" s="19">
        <v>0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5">
        <v>154</v>
      </c>
      <c r="B155" s="32" t="s">
        <v>211</v>
      </c>
      <c r="C155" s="39" t="s">
        <v>41</v>
      </c>
      <c r="D155" s="44" t="s">
        <v>47</v>
      </c>
      <c r="E155" s="55" t="s">
        <v>79</v>
      </c>
      <c r="F155" s="44">
        <v>1900</v>
      </c>
      <c r="G155" s="18">
        <f t="shared" si="9"/>
        <v>22800</v>
      </c>
      <c r="H155" s="20">
        <f t="shared" si="7"/>
        <v>158.33333333333334</v>
      </c>
      <c r="I155" s="20">
        <v>40.17</v>
      </c>
      <c r="J155" s="19">
        <v>0</v>
      </c>
      <c r="K155" s="19">
        <v>0</v>
      </c>
      <c r="L155" s="19">
        <v>0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5">
        <v>155</v>
      </c>
      <c r="B156" s="32" t="s">
        <v>212</v>
      </c>
      <c r="C156" s="39" t="s">
        <v>40</v>
      </c>
      <c r="D156" s="44" t="s">
        <v>42</v>
      </c>
      <c r="E156" s="54" t="s">
        <v>76</v>
      </c>
      <c r="F156" s="44">
        <v>826</v>
      </c>
      <c r="G156" s="18">
        <f t="shared" si="9"/>
        <v>9912</v>
      </c>
      <c r="H156" s="20">
        <f t="shared" si="7"/>
        <v>68.833333333333329</v>
      </c>
      <c r="I156" s="20">
        <v>40.17</v>
      </c>
      <c r="J156" s="19">
        <v>0</v>
      </c>
      <c r="K156" s="19">
        <v>0</v>
      </c>
      <c r="L156" s="19">
        <v>0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5">
        <v>156</v>
      </c>
      <c r="B157" s="32" t="s">
        <v>342</v>
      </c>
      <c r="C157" s="39" t="s">
        <v>41</v>
      </c>
      <c r="D157" s="44" t="s">
        <v>57</v>
      </c>
      <c r="E157" s="54" t="s">
        <v>72</v>
      </c>
      <c r="F157" s="44">
        <v>732.98</v>
      </c>
      <c r="G157" s="18">
        <f t="shared" si="9"/>
        <v>8795.76</v>
      </c>
      <c r="H157" s="20">
        <f t="shared" si="7"/>
        <v>61.081666666666671</v>
      </c>
      <c r="I157" s="20">
        <v>40.17</v>
      </c>
      <c r="J157" s="19">
        <v>0</v>
      </c>
      <c r="K157" s="19">
        <v>0</v>
      </c>
      <c r="L157" s="19">
        <v>0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5">
        <v>157</v>
      </c>
      <c r="B158" s="32" t="s">
        <v>213</v>
      </c>
      <c r="C158" s="39" t="s">
        <v>40</v>
      </c>
      <c r="D158" s="44" t="s">
        <v>42</v>
      </c>
      <c r="E158" s="54" t="s">
        <v>70</v>
      </c>
      <c r="F158" s="44">
        <v>614</v>
      </c>
      <c r="G158" s="18">
        <f t="shared" si="9"/>
        <v>7368</v>
      </c>
      <c r="H158" s="20">
        <f t="shared" si="7"/>
        <v>51.166666666666664</v>
      </c>
      <c r="I158" s="20">
        <v>40.17</v>
      </c>
      <c r="J158" s="19">
        <v>0</v>
      </c>
      <c r="K158" s="19">
        <v>0</v>
      </c>
      <c r="L158" s="19">
        <v>0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5">
        <v>158</v>
      </c>
      <c r="B159" s="32" t="s">
        <v>214</v>
      </c>
      <c r="C159" s="39" t="s">
        <v>41</v>
      </c>
      <c r="D159" s="44" t="s">
        <v>45</v>
      </c>
      <c r="E159" s="54" t="s">
        <v>73</v>
      </c>
      <c r="F159" s="44">
        <v>527</v>
      </c>
      <c r="G159" s="18">
        <f t="shared" si="9"/>
        <v>6324</v>
      </c>
      <c r="H159" s="20">
        <f t="shared" si="7"/>
        <v>43.916666666666664</v>
      </c>
      <c r="I159" s="20">
        <v>40.17</v>
      </c>
      <c r="J159" s="19">
        <v>0</v>
      </c>
      <c r="K159" s="19">
        <v>0</v>
      </c>
      <c r="L159" s="19">
        <v>0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5">
        <v>159</v>
      </c>
      <c r="B160" s="32" t="s">
        <v>215</v>
      </c>
      <c r="C160" s="39" t="s">
        <v>40</v>
      </c>
      <c r="D160" s="44" t="s">
        <v>42</v>
      </c>
      <c r="E160" s="54" t="s">
        <v>75</v>
      </c>
      <c r="F160" s="44">
        <v>596</v>
      </c>
      <c r="G160" s="18">
        <f t="shared" si="9"/>
        <v>7152</v>
      </c>
      <c r="H160" s="20">
        <f t="shared" si="7"/>
        <v>49.666666666666664</v>
      </c>
      <c r="I160" s="20">
        <v>40.17</v>
      </c>
      <c r="J160" s="19">
        <v>0</v>
      </c>
      <c r="K160" s="19">
        <v>0</v>
      </c>
      <c r="L160" s="19">
        <v>0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5">
        <v>160</v>
      </c>
      <c r="B161" s="32" t="s">
        <v>216</v>
      </c>
      <c r="C161" s="39" t="s">
        <v>41</v>
      </c>
      <c r="D161" s="44" t="s">
        <v>51</v>
      </c>
      <c r="E161" s="55" t="s">
        <v>79</v>
      </c>
      <c r="F161" s="44">
        <v>1212</v>
      </c>
      <c r="G161" s="18">
        <f t="shared" si="9"/>
        <v>14544</v>
      </c>
      <c r="H161" s="20">
        <f t="shared" si="7"/>
        <v>101</v>
      </c>
      <c r="I161" s="20">
        <v>40.17</v>
      </c>
      <c r="J161" s="19">
        <v>0</v>
      </c>
      <c r="K161" s="19">
        <v>0</v>
      </c>
      <c r="L161" s="19">
        <v>0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5">
        <v>161</v>
      </c>
      <c r="B162" s="32" t="s">
        <v>217</v>
      </c>
      <c r="C162" s="39" t="s">
        <v>40</v>
      </c>
      <c r="D162" s="44" t="s">
        <v>44</v>
      </c>
      <c r="E162" s="54" t="s">
        <v>63</v>
      </c>
      <c r="F162" s="44">
        <v>561</v>
      </c>
      <c r="G162" s="18">
        <f t="shared" si="9"/>
        <v>6732</v>
      </c>
      <c r="H162" s="20">
        <f t="shared" si="7"/>
        <v>46.75</v>
      </c>
      <c r="I162" s="20">
        <v>40.17</v>
      </c>
      <c r="J162" s="19">
        <v>0</v>
      </c>
      <c r="K162" s="19">
        <v>0</v>
      </c>
      <c r="L162" s="19">
        <v>0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5">
        <v>162</v>
      </c>
      <c r="B163" s="32" t="s">
        <v>218</v>
      </c>
      <c r="C163" s="39" t="s">
        <v>40</v>
      </c>
      <c r="D163" s="44" t="s">
        <v>42</v>
      </c>
      <c r="E163" s="54" t="s">
        <v>70</v>
      </c>
      <c r="F163" s="44">
        <v>614</v>
      </c>
      <c r="G163" s="18">
        <f t="shared" si="9"/>
        <v>7368</v>
      </c>
      <c r="H163" s="20">
        <f t="shared" si="7"/>
        <v>51.166666666666664</v>
      </c>
      <c r="I163" s="20">
        <v>40.17</v>
      </c>
      <c r="J163" s="19">
        <v>0</v>
      </c>
      <c r="K163" s="19">
        <v>0</v>
      </c>
      <c r="L163" s="19">
        <v>0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5">
        <v>163</v>
      </c>
      <c r="B164" s="34" t="s">
        <v>313</v>
      </c>
      <c r="C164" s="39" t="s">
        <v>41</v>
      </c>
      <c r="D164" s="44" t="s">
        <v>57</v>
      </c>
      <c r="E164" s="55" t="s">
        <v>72</v>
      </c>
      <c r="F164" s="44">
        <v>985.98</v>
      </c>
      <c r="G164" s="18">
        <f t="shared" si="9"/>
        <v>11831.76</v>
      </c>
      <c r="H164" s="20">
        <f t="shared" si="7"/>
        <v>82.165000000000006</v>
      </c>
      <c r="I164" s="20">
        <v>40.17</v>
      </c>
      <c r="J164" s="19">
        <v>0</v>
      </c>
      <c r="K164" s="19">
        <v>0</v>
      </c>
      <c r="L164" s="19">
        <v>0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5">
        <v>164</v>
      </c>
      <c r="B165" s="36" t="s">
        <v>219</v>
      </c>
      <c r="C165" s="39" t="s">
        <v>41</v>
      </c>
      <c r="D165" s="44" t="s">
        <v>52</v>
      </c>
      <c r="E165" s="55" t="s">
        <v>77</v>
      </c>
      <c r="F165" s="44">
        <v>775</v>
      </c>
      <c r="G165" s="18">
        <f t="shared" si="9"/>
        <v>9300</v>
      </c>
      <c r="H165" s="20">
        <f t="shared" si="7"/>
        <v>64.583333333333329</v>
      </c>
      <c r="I165" s="20">
        <v>40.17</v>
      </c>
      <c r="J165" s="19">
        <v>0</v>
      </c>
      <c r="K165" s="19">
        <v>0</v>
      </c>
      <c r="L165" s="19">
        <v>0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5">
        <v>165</v>
      </c>
      <c r="B166" s="32" t="s">
        <v>220</v>
      </c>
      <c r="C166" s="39" t="s">
        <v>41</v>
      </c>
      <c r="D166" s="44" t="s">
        <v>46</v>
      </c>
      <c r="E166" s="55" t="s">
        <v>79</v>
      </c>
      <c r="F166" s="44">
        <v>1212</v>
      </c>
      <c r="G166" s="18">
        <f t="shared" si="9"/>
        <v>14544</v>
      </c>
      <c r="H166" s="20">
        <f t="shared" si="7"/>
        <v>101</v>
      </c>
      <c r="I166" s="20">
        <v>40.17</v>
      </c>
      <c r="J166" s="19">
        <v>0</v>
      </c>
      <c r="K166" s="19">
        <v>0</v>
      </c>
      <c r="L166" s="19">
        <v>0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5">
        <v>166</v>
      </c>
      <c r="B167" s="32" t="s">
        <v>221</v>
      </c>
      <c r="C167" s="39" t="s">
        <v>41</v>
      </c>
      <c r="D167" s="44" t="s">
        <v>44</v>
      </c>
      <c r="E167" s="55" t="s">
        <v>77</v>
      </c>
      <c r="F167" s="44">
        <v>817</v>
      </c>
      <c r="G167" s="18">
        <f t="shared" si="9"/>
        <v>9804</v>
      </c>
      <c r="H167" s="20">
        <f t="shared" si="7"/>
        <v>68.083333333333329</v>
      </c>
      <c r="I167" s="20">
        <v>40.17</v>
      </c>
      <c r="J167" s="19">
        <v>0</v>
      </c>
      <c r="K167" s="19">
        <v>0</v>
      </c>
      <c r="L167" s="19">
        <v>0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5">
        <v>167</v>
      </c>
      <c r="B168" s="32" t="s">
        <v>222</v>
      </c>
      <c r="C168" s="39" t="s">
        <v>41</v>
      </c>
      <c r="D168" s="44" t="s">
        <v>48</v>
      </c>
      <c r="E168" s="55" t="s">
        <v>71</v>
      </c>
      <c r="F168" s="44">
        <v>733</v>
      </c>
      <c r="G168" s="18">
        <f t="shared" si="9"/>
        <v>8796</v>
      </c>
      <c r="H168" s="20">
        <f t="shared" si="7"/>
        <v>61.083333333333336</v>
      </c>
      <c r="I168" s="20">
        <v>40.17</v>
      </c>
      <c r="J168" s="19">
        <v>0</v>
      </c>
      <c r="K168" s="19">
        <v>0</v>
      </c>
      <c r="L168" s="19">
        <v>0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5">
        <v>168</v>
      </c>
      <c r="B169" s="32" t="s">
        <v>223</v>
      </c>
      <c r="C169" s="39" t="s">
        <v>40</v>
      </c>
      <c r="D169" s="44" t="s">
        <v>43</v>
      </c>
      <c r="E169" s="54" t="s">
        <v>64</v>
      </c>
      <c r="F169" s="44">
        <v>773</v>
      </c>
      <c r="G169" s="18">
        <f t="shared" si="9"/>
        <v>9276</v>
      </c>
      <c r="H169" s="20">
        <f t="shared" si="7"/>
        <v>64.416666666666671</v>
      </c>
      <c r="I169" s="20">
        <v>40.17</v>
      </c>
      <c r="J169" s="19">
        <v>0</v>
      </c>
      <c r="K169" s="19">
        <v>0</v>
      </c>
      <c r="L169" s="19">
        <v>0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5">
        <v>169</v>
      </c>
      <c r="B170" s="32" t="s">
        <v>224</v>
      </c>
      <c r="C170" s="39" t="s">
        <v>40</v>
      </c>
      <c r="D170" s="44" t="s">
        <v>42</v>
      </c>
      <c r="E170" s="54" t="s">
        <v>82</v>
      </c>
      <c r="F170" s="44">
        <v>906</v>
      </c>
      <c r="G170" s="18">
        <f t="shared" si="9"/>
        <v>10872</v>
      </c>
      <c r="H170" s="20">
        <f t="shared" si="7"/>
        <v>75.5</v>
      </c>
      <c r="I170" s="20">
        <v>40.17</v>
      </c>
      <c r="J170" s="19">
        <v>0</v>
      </c>
      <c r="K170" s="19">
        <v>0</v>
      </c>
      <c r="L170" s="19">
        <v>0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5">
        <v>170</v>
      </c>
      <c r="B171" s="32" t="s">
        <v>346</v>
      </c>
      <c r="C171" s="39" t="s">
        <v>41</v>
      </c>
      <c r="D171" s="44" t="s">
        <v>47</v>
      </c>
      <c r="E171" s="54" t="s">
        <v>79</v>
      </c>
      <c r="F171" s="44">
        <v>1212</v>
      </c>
      <c r="G171" s="18">
        <f t="shared" si="9"/>
        <v>14544</v>
      </c>
      <c r="H171" s="20">
        <f t="shared" si="7"/>
        <v>101</v>
      </c>
      <c r="I171" s="20">
        <v>40.17</v>
      </c>
      <c r="J171" s="19">
        <v>0</v>
      </c>
      <c r="K171" s="19">
        <v>0</v>
      </c>
      <c r="L171" s="19">
        <v>0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5">
        <v>171</v>
      </c>
      <c r="B172" s="32" t="s">
        <v>225</v>
      </c>
      <c r="C172" s="39" t="s">
        <v>41</v>
      </c>
      <c r="D172" s="44" t="s">
        <v>52</v>
      </c>
      <c r="E172" s="55" t="s">
        <v>68</v>
      </c>
      <c r="F172" s="44">
        <v>622</v>
      </c>
      <c r="G172" s="18">
        <f t="shared" si="9"/>
        <v>7464</v>
      </c>
      <c r="H172" s="20">
        <f t="shared" si="7"/>
        <v>51.833333333333336</v>
      </c>
      <c r="I172" s="20">
        <v>40.17</v>
      </c>
      <c r="J172" s="19">
        <v>0</v>
      </c>
      <c r="K172" s="19">
        <v>0</v>
      </c>
      <c r="L172" s="19">
        <v>0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5">
        <v>172</v>
      </c>
      <c r="B173" s="36" t="s">
        <v>226</v>
      </c>
      <c r="C173" s="39" t="s">
        <v>41</v>
      </c>
      <c r="D173" s="50" t="s">
        <v>52</v>
      </c>
      <c r="E173" s="55" t="s">
        <v>69</v>
      </c>
      <c r="F173" s="44">
        <v>1976</v>
      </c>
      <c r="G173" s="18">
        <f t="shared" si="9"/>
        <v>23712</v>
      </c>
      <c r="H173" s="20">
        <f t="shared" si="7"/>
        <v>164.66666666666666</v>
      </c>
      <c r="I173" s="20">
        <v>40.17</v>
      </c>
      <c r="J173" s="19">
        <v>0</v>
      </c>
      <c r="K173" s="19">
        <v>0</v>
      </c>
      <c r="L173" s="19">
        <v>0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5">
        <v>173</v>
      </c>
      <c r="B174" s="34" t="s">
        <v>227</v>
      </c>
      <c r="C174" s="39" t="s">
        <v>41</v>
      </c>
      <c r="D174" s="53" t="s">
        <v>56</v>
      </c>
      <c r="E174" s="55" t="s">
        <v>79</v>
      </c>
      <c r="F174" s="44">
        <v>1212</v>
      </c>
      <c r="G174" s="18">
        <f t="shared" si="9"/>
        <v>14544</v>
      </c>
      <c r="H174" s="20">
        <f t="shared" si="7"/>
        <v>101</v>
      </c>
      <c r="I174" s="20">
        <v>40.17</v>
      </c>
      <c r="J174" s="19">
        <v>0</v>
      </c>
      <c r="K174" s="19">
        <v>0</v>
      </c>
      <c r="L174" s="19">
        <v>0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5">
        <v>174</v>
      </c>
      <c r="B175" s="32" t="s">
        <v>61</v>
      </c>
      <c r="C175" s="39" t="s">
        <v>41</v>
      </c>
      <c r="D175" s="44" t="s">
        <v>47</v>
      </c>
      <c r="E175" s="55" t="s">
        <v>81</v>
      </c>
      <c r="F175" s="44">
        <v>986.1</v>
      </c>
      <c r="G175" s="18">
        <f t="shared" si="9"/>
        <v>11833.2</v>
      </c>
      <c r="H175" s="20">
        <f t="shared" si="7"/>
        <v>82.174999999999997</v>
      </c>
      <c r="I175" s="20">
        <v>40.17</v>
      </c>
      <c r="J175" s="19">
        <v>0</v>
      </c>
      <c r="K175" s="19">
        <v>0</v>
      </c>
      <c r="L175" s="19">
        <v>0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5">
        <v>175</v>
      </c>
      <c r="B176" s="32" t="s">
        <v>228</v>
      </c>
      <c r="C176" s="39" t="s">
        <v>40</v>
      </c>
      <c r="D176" s="44" t="s">
        <v>42</v>
      </c>
      <c r="E176" s="54" t="s">
        <v>64</v>
      </c>
      <c r="F176" s="44">
        <v>773</v>
      </c>
      <c r="G176" s="18">
        <f t="shared" si="9"/>
        <v>9276</v>
      </c>
      <c r="H176" s="20">
        <f t="shared" ref="H176:H239" si="10">F176/12</f>
        <v>64.416666666666671</v>
      </c>
      <c r="I176" s="20">
        <v>40.17</v>
      </c>
      <c r="J176" s="19">
        <v>0</v>
      </c>
      <c r="K176" s="19">
        <v>0</v>
      </c>
      <c r="L176" s="19">
        <v>0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5">
        <v>176</v>
      </c>
      <c r="B177" s="32" t="s">
        <v>229</v>
      </c>
      <c r="C177" s="39" t="s">
        <v>40</v>
      </c>
      <c r="D177" s="44" t="s">
        <v>42</v>
      </c>
      <c r="E177" s="54" t="s">
        <v>70</v>
      </c>
      <c r="F177" s="44">
        <v>614</v>
      </c>
      <c r="G177" s="18">
        <f t="shared" ref="G177:G234" si="11">F177*12</f>
        <v>7368</v>
      </c>
      <c r="H177" s="20">
        <f t="shared" si="10"/>
        <v>51.166666666666664</v>
      </c>
      <c r="I177" s="20">
        <v>40.17</v>
      </c>
      <c r="J177" s="19">
        <v>0</v>
      </c>
      <c r="K177" s="19">
        <v>0</v>
      </c>
      <c r="L177" s="19">
        <v>0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5">
        <v>177</v>
      </c>
      <c r="B178" s="32" t="s">
        <v>230</v>
      </c>
      <c r="C178" s="39" t="s">
        <v>40</v>
      </c>
      <c r="D178" s="44" t="s">
        <v>43</v>
      </c>
      <c r="E178" s="54" t="s">
        <v>63</v>
      </c>
      <c r="F178" s="44">
        <v>561</v>
      </c>
      <c r="G178" s="18">
        <f t="shared" si="11"/>
        <v>6732</v>
      </c>
      <c r="H178" s="20">
        <f t="shared" si="10"/>
        <v>46.75</v>
      </c>
      <c r="I178" s="20">
        <v>40.17</v>
      </c>
      <c r="J178" s="19">
        <v>0</v>
      </c>
      <c r="K178" s="19">
        <v>0</v>
      </c>
      <c r="L178" s="19">
        <v>0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5">
        <v>178</v>
      </c>
      <c r="B179" s="32" t="s">
        <v>231</v>
      </c>
      <c r="C179" s="39" t="s">
        <v>40</v>
      </c>
      <c r="D179" s="44" t="s">
        <v>44</v>
      </c>
      <c r="E179" s="54" t="s">
        <v>63</v>
      </c>
      <c r="F179" s="44">
        <v>561</v>
      </c>
      <c r="G179" s="18">
        <f t="shared" si="11"/>
        <v>6732</v>
      </c>
      <c r="H179" s="20">
        <f t="shared" si="10"/>
        <v>46.75</v>
      </c>
      <c r="I179" s="20">
        <v>40.17</v>
      </c>
      <c r="J179" s="19">
        <v>0</v>
      </c>
      <c r="K179" s="19">
        <v>0</v>
      </c>
      <c r="L179" s="19">
        <v>0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5">
        <v>179</v>
      </c>
      <c r="B180" s="32" t="s">
        <v>232</v>
      </c>
      <c r="C180" s="39" t="s">
        <v>41</v>
      </c>
      <c r="D180" s="44" t="s">
        <v>47</v>
      </c>
      <c r="E180" s="54" t="s">
        <v>69</v>
      </c>
      <c r="F180" s="44">
        <v>1976</v>
      </c>
      <c r="G180" s="18">
        <f t="shared" si="11"/>
        <v>23712</v>
      </c>
      <c r="H180" s="20">
        <f t="shared" si="10"/>
        <v>164.66666666666666</v>
      </c>
      <c r="I180" s="20">
        <v>40.17</v>
      </c>
      <c r="J180" s="19">
        <v>0</v>
      </c>
      <c r="K180" s="19">
        <v>0</v>
      </c>
      <c r="L180" s="19">
        <v>0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5">
        <v>180</v>
      </c>
      <c r="B181" s="32" t="s">
        <v>233</v>
      </c>
      <c r="C181" s="39" t="s">
        <v>40</v>
      </c>
      <c r="D181" s="44" t="s">
        <v>49</v>
      </c>
      <c r="E181" s="54" t="s">
        <v>63</v>
      </c>
      <c r="F181" s="44">
        <v>561</v>
      </c>
      <c r="G181" s="18">
        <f t="shared" si="11"/>
        <v>6732</v>
      </c>
      <c r="H181" s="20">
        <f t="shared" si="10"/>
        <v>46.75</v>
      </c>
      <c r="I181" s="20">
        <v>40.17</v>
      </c>
      <c r="J181" s="19">
        <v>0</v>
      </c>
      <c r="K181" s="19">
        <v>0</v>
      </c>
      <c r="L181" s="19">
        <v>0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5">
        <v>181</v>
      </c>
      <c r="B182" s="32" t="s">
        <v>292</v>
      </c>
      <c r="C182" s="39" t="s">
        <v>40</v>
      </c>
      <c r="D182" s="44" t="s">
        <v>42</v>
      </c>
      <c r="E182" s="61" t="s">
        <v>83</v>
      </c>
      <c r="F182" s="44">
        <v>561</v>
      </c>
      <c r="G182" s="18">
        <f t="shared" si="11"/>
        <v>6732</v>
      </c>
      <c r="H182" s="20">
        <f t="shared" si="10"/>
        <v>46.75</v>
      </c>
      <c r="I182" s="20">
        <v>40.17</v>
      </c>
      <c r="J182" s="19">
        <v>0</v>
      </c>
      <c r="K182" s="19">
        <v>0</v>
      </c>
      <c r="L182" s="19">
        <v>0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5">
        <v>182</v>
      </c>
      <c r="B183" s="32" t="s">
        <v>234</v>
      </c>
      <c r="C183" s="39" t="s">
        <v>41</v>
      </c>
      <c r="D183" s="44" t="s">
        <v>54</v>
      </c>
      <c r="E183" s="54" t="s">
        <v>69</v>
      </c>
      <c r="F183" s="44">
        <v>1212</v>
      </c>
      <c r="G183" s="18">
        <f t="shared" si="11"/>
        <v>14544</v>
      </c>
      <c r="H183" s="20">
        <f t="shared" si="10"/>
        <v>101</v>
      </c>
      <c r="I183" s="20">
        <v>40.17</v>
      </c>
      <c r="J183" s="19">
        <v>0</v>
      </c>
      <c r="K183" s="19">
        <v>0</v>
      </c>
      <c r="L183" s="19">
        <v>0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5">
        <v>183</v>
      </c>
      <c r="B184" s="32" t="s">
        <v>235</v>
      </c>
      <c r="C184" s="39" t="s">
        <v>40</v>
      </c>
      <c r="D184" s="44" t="s">
        <v>42</v>
      </c>
      <c r="E184" s="54" t="s">
        <v>66</v>
      </c>
      <c r="F184" s="44">
        <v>738</v>
      </c>
      <c r="G184" s="18">
        <f t="shared" si="11"/>
        <v>8856</v>
      </c>
      <c r="H184" s="20">
        <f t="shared" si="10"/>
        <v>61.5</v>
      </c>
      <c r="I184" s="20">
        <v>40.17</v>
      </c>
      <c r="J184" s="19">
        <v>0</v>
      </c>
      <c r="K184" s="19">
        <v>0</v>
      </c>
      <c r="L184" s="19">
        <v>0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5">
        <v>184</v>
      </c>
      <c r="B185" s="32" t="s">
        <v>236</v>
      </c>
      <c r="C185" s="39" t="s">
        <v>40</v>
      </c>
      <c r="D185" s="44" t="s">
        <v>49</v>
      </c>
      <c r="E185" s="61" t="s">
        <v>84</v>
      </c>
      <c r="F185" s="44">
        <v>561</v>
      </c>
      <c r="G185" s="18">
        <f t="shared" si="11"/>
        <v>6732</v>
      </c>
      <c r="H185" s="20">
        <f t="shared" si="10"/>
        <v>46.75</v>
      </c>
      <c r="I185" s="20">
        <v>40.17</v>
      </c>
      <c r="J185" s="19">
        <v>0</v>
      </c>
      <c r="K185" s="19">
        <v>0</v>
      </c>
      <c r="L185" s="19">
        <v>0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5">
        <v>185</v>
      </c>
      <c r="B186" s="32" t="s">
        <v>237</v>
      </c>
      <c r="C186" s="39" t="s">
        <v>40</v>
      </c>
      <c r="D186" s="44" t="s">
        <v>43</v>
      </c>
      <c r="E186" s="54" t="s">
        <v>64</v>
      </c>
      <c r="F186" s="44">
        <v>773</v>
      </c>
      <c r="G186" s="18">
        <f t="shared" si="11"/>
        <v>9276</v>
      </c>
      <c r="H186" s="20">
        <f t="shared" si="10"/>
        <v>64.416666666666671</v>
      </c>
      <c r="I186" s="20">
        <v>40.17</v>
      </c>
      <c r="J186" s="19">
        <v>0</v>
      </c>
      <c r="K186" s="19">
        <v>0</v>
      </c>
      <c r="L186" s="19">
        <v>0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5">
        <v>186</v>
      </c>
      <c r="B187" s="32" t="s">
        <v>238</v>
      </c>
      <c r="C187" s="39" t="s">
        <v>40</v>
      </c>
      <c r="D187" s="44" t="s">
        <v>43</v>
      </c>
      <c r="E187" s="62" t="s">
        <v>63</v>
      </c>
      <c r="F187" s="44">
        <v>561</v>
      </c>
      <c r="G187" s="18">
        <f t="shared" si="11"/>
        <v>6732</v>
      </c>
      <c r="H187" s="20">
        <f t="shared" si="10"/>
        <v>46.75</v>
      </c>
      <c r="I187" s="20">
        <v>40.17</v>
      </c>
      <c r="J187" s="19">
        <v>0</v>
      </c>
      <c r="K187" s="19">
        <v>0</v>
      </c>
      <c r="L187" s="19">
        <v>0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5">
        <v>187</v>
      </c>
      <c r="B188" s="32" t="s">
        <v>239</v>
      </c>
      <c r="C188" s="39" t="s">
        <v>40</v>
      </c>
      <c r="D188" s="44" t="s">
        <v>42</v>
      </c>
      <c r="E188" s="54" t="s">
        <v>62</v>
      </c>
      <c r="F188" s="44">
        <v>578</v>
      </c>
      <c r="G188" s="18">
        <f t="shared" si="11"/>
        <v>6936</v>
      </c>
      <c r="H188" s="20">
        <f t="shared" si="10"/>
        <v>48.166666666666664</v>
      </c>
      <c r="I188" s="20">
        <v>40.17</v>
      </c>
      <c r="J188" s="19">
        <v>0</v>
      </c>
      <c r="K188" s="19">
        <v>0</v>
      </c>
      <c r="L188" s="19">
        <v>0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5">
        <v>188</v>
      </c>
      <c r="B189" s="32" t="s">
        <v>240</v>
      </c>
      <c r="C189" s="39" t="s">
        <v>40</v>
      </c>
      <c r="D189" s="44" t="s">
        <v>42</v>
      </c>
      <c r="E189" s="54" t="s">
        <v>70</v>
      </c>
      <c r="F189" s="44">
        <v>614</v>
      </c>
      <c r="G189" s="18">
        <f t="shared" si="11"/>
        <v>7368</v>
      </c>
      <c r="H189" s="20">
        <f t="shared" si="10"/>
        <v>51.166666666666664</v>
      </c>
      <c r="I189" s="20">
        <v>40.17</v>
      </c>
      <c r="J189" s="19">
        <v>0</v>
      </c>
      <c r="K189" s="19">
        <v>0</v>
      </c>
      <c r="L189" s="19">
        <v>0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5">
        <v>189</v>
      </c>
      <c r="B190" s="32" t="s">
        <v>241</v>
      </c>
      <c r="C190" s="39" t="s">
        <v>40</v>
      </c>
      <c r="D190" s="44" t="s">
        <v>44</v>
      </c>
      <c r="E190" s="54" t="s">
        <v>63</v>
      </c>
      <c r="F190" s="44">
        <v>561</v>
      </c>
      <c r="G190" s="18">
        <f t="shared" si="11"/>
        <v>6732</v>
      </c>
      <c r="H190" s="20">
        <f t="shared" si="10"/>
        <v>46.75</v>
      </c>
      <c r="I190" s="20">
        <v>40.17</v>
      </c>
      <c r="J190" s="19">
        <v>0</v>
      </c>
      <c r="K190" s="19">
        <v>0</v>
      </c>
      <c r="L190" s="19">
        <v>0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5">
        <v>190</v>
      </c>
      <c r="B191" s="32" t="s">
        <v>293</v>
      </c>
      <c r="C191" s="39" t="s">
        <v>40</v>
      </c>
      <c r="D191" s="44" t="s">
        <v>43</v>
      </c>
      <c r="E191" s="55" t="s">
        <v>83</v>
      </c>
      <c r="F191" s="44">
        <v>561</v>
      </c>
      <c r="G191" s="18">
        <f t="shared" si="11"/>
        <v>6732</v>
      </c>
      <c r="H191" s="20">
        <f t="shared" si="10"/>
        <v>46.75</v>
      </c>
      <c r="I191" s="20">
        <v>40.17</v>
      </c>
      <c r="J191" s="19">
        <v>0</v>
      </c>
      <c r="K191" s="19">
        <v>0</v>
      </c>
      <c r="L191" s="19">
        <v>0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5">
        <v>191</v>
      </c>
      <c r="B192" s="32" t="s">
        <v>297</v>
      </c>
      <c r="C192" s="39" t="s">
        <v>40</v>
      </c>
      <c r="D192" s="44" t="s">
        <v>42</v>
      </c>
      <c r="E192" s="55" t="s">
        <v>63</v>
      </c>
      <c r="F192" s="44">
        <v>738</v>
      </c>
      <c r="G192" s="18">
        <f t="shared" si="11"/>
        <v>8856</v>
      </c>
      <c r="H192" s="20">
        <f t="shared" si="10"/>
        <v>61.5</v>
      </c>
      <c r="I192" s="20">
        <v>40.17</v>
      </c>
      <c r="J192" s="19">
        <v>0</v>
      </c>
      <c r="K192" s="19">
        <v>0</v>
      </c>
      <c r="L192" s="19">
        <v>0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5">
        <v>192</v>
      </c>
      <c r="B193" s="32" t="s">
        <v>242</v>
      </c>
      <c r="C193" s="39" t="s">
        <v>40</v>
      </c>
      <c r="D193" s="44" t="s">
        <v>42</v>
      </c>
      <c r="E193" s="61" t="s">
        <v>83</v>
      </c>
      <c r="F193" s="44">
        <v>561</v>
      </c>
      <c r="G193" s="18">
        <f t="shared" si="11"/>
        <v>6732</v>
      </c>
      <c r="H193" s="20">
        <f t="shared" si="10"/>
        <v>46.75</v>
      </c>
      <c r="I193" s="20">
        <v>40.17</v>
      </c>
      <c r="J193" s="19">
        <v>0</v>
      </c>
      <c r="K193" s="19">
        <v>0</v>
      </c>
      <c r="L193" s="19">
        <v>0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5">
        <v>193</v>
      </c>
      <c r="B194" s="32" t="s">
        <v>347</v>
      </c>
      <c r="C194" s="39" t="s">
        <v>41</v>
      </c>
      <c r="D194" s="44" t="s">
        <v>57</v>
      </c>
      <c r="E194" s="57" t="s">
        <v>72</v>
      </c>
      <c r="F194" s="44">
        <v>985.98</v>
      </c>
      <c r="G194" s="18">
        <f t="shared" si="11"/>
        <v>11831.76</v>
      </c>
      <c r="H194" s="20">
        <f t="shared" si="10"/>
        <v>82.165000000000006</v>
      </c>
      <c r="I194" s="20">
        <v>40.17</v>
      </c>
      <c r="J194" s="19">
        <v>0</v>
      </c>
      <c r="K194" s="19">
        <v>0</v>
      </c>
      <c r="L194" s="19">
        <v>0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5">
        <v>194</v>
      </c>
      <c r="B195" s="32" t="s">
        <v>243</v>
      </c>
      <c r="C195" s="39" t="s">
        <v>41</v>
      </c>
      <c r="D195" s="44" t="s">
        <v>52</v>
      </c>
      <c r="E195" s="55" t="s">
        <v>79</v>
      </c>
      <c r="F195" s="44">
        <v>1212</v>
      </c>
      <c r="G195" s="18">
        <f t="shared" si="11"/>
        <v>14544</v>
      </c>
      <c r="H195" s="20">
        <f t="shared" si="10"/>
        <v>101</v>
      </c>
      <c r="I195" s="20">
        <v>40.17</v>
      </c>
      <c r="J195" s="19">
        <v>0</v>
      </c>
      <c r="K195" s="19">
        <v>0</v>
      </c>
      <c r="L195" s="19">
        <v>0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5">
        <v>195</v>
      </c>
      <c r="B196" s="32" t="s">
        <v>314</v>
      </c>
      <c r="C196" s="39" t="s">
        <v>41</v>
      </c>
      <c r="D196" s="44" t="s">
        <v>57</v>
      </c>
      <c r="E196" s="55" t="s">
        <v>72</v>
      </c>
      <c r="F196" s="44">
        <v>985.98</v>
      </c>
      <c r="G196" s="18">
        <f t="shared" si="11"/>
        <v>11831.76</v>
      </c>
      <c r="H196" s="20">
        <f t="shared" si="10"/>
        <v>82.165000000000006</v>
      </c>
      <c r="I196" s="20">
        <v>40.17</v>
      </c>
      <c r="J196" s="19">
        <v>0</v>
      </c>
      <c r="K196" s="19">
        <v>0</v>
      </c>
      <c r="L196" s="19">
        <v>0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5">
        <v>196</v>
      </c>
      <c r="B197" s="32" t="s">
        <v>331</v>
      </c>
      <c r="C197" s="39" t="s">
        <v>41</v>
      </c>
      <c r="D197" s="44" t="s">
        <v>57</v>
      </c>
      <c r="E197" s="54" t="s">
        <v>72</v>
      </c>
      <c r="F197" s="44">
        <v>732.98</v>
      </c>
      <c r="G197" s="18">
        <f t="shared" si="11"/>
        <v>8795.76</v>
      </c>
      <c r="H197" s="20">
        <f t="shared" si="10"/>
        <v>61.081666666666671</v>
      </c>
      <c r="I197" s="20">
        <v>40.17</v>
      </c>
      <c r="J197" s="19">
        <v>0</v>
      </c>
      <c r="K197" s="19">
        <v>0</v>
      </c>
      <c r="L197" s="19">
        <v>0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5">
        <v>197</v>
      </c>
      <c r="B198" s="32" t="s">
        <v>244</v>
      </c>
      <c r="C198" s="39" t="s">
        <v>40</v>
      </c>
      <c r="D198" s="44" t="s">
        <v>48</v>
      </c>
      <c r="E198" s="63" t="s">
        <v>85</v>
      </c>
      <c r="F198" s="44">
        <v>596</v>
      </c>
      <c r="G198" s="18">
        <f t="shared" si="11"/>
        <v>7152</v>
      </c>
      <c r="H198" s="20">
        <f t="shared" si="10"/>
        <v>49.666666666666664</v>
      </c>
      <c r="I198" s="20">
        <v>40.17</v>
      </c>
      <c r="J198" s="19">
        <v>0</v>
      </c>
      <c r="K198" s="19">
        <v>0</v>
      </c>
      <c r="L198" s="19">
        <v>0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5">
        <v>198</v>
      </c>
      <c r="B199" s="32" t="s">
        <v>303</v>
      </c>
      <c r="C199" s="39" t="s">
        <v>41</v>
      </c>
      <c r="D199" s="44" t="s">
        <v>56</v>
      </c>
      <c r="E199" s="54" t="s">
        <v>71</v>
      </c>
      <c r="F199" s="44">
        <v>986.1</v>
      </c>
      <c r="G199" s="18">
        <f t="shared" si="11"/>
        <v>11833.2</v>
      </c>
      <c r="H199" s="20">
        <f t="shared" si="10"/>
        <v>82.174999999999997</v>
      </c>
      <c r="I199" s="20">
        <v>40.17</v>
      </c>
      <c r="J199" s="19">
        <v>0</v>
      </c>
      <c r="K199" s="19">
        <v>0</v>
      </c>
      <c r="L199" s="19">
        <v>0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5">
        <v>199</v>
      </c>
      <c r="B200" s="32" t="s">
        <v>245</v>
      </c>
      <c r="C200" s="39" t="s">
        <v>41</v>
      </c>
      <c r="D200" s="44" t="s">
        <v>52</v>
      </c>
      <c r="E200" s="55" t="s">
        <v>83</v>
      </c>
      <c r="F200" s="44">
        <v>577.11</v>
      </c>
      <c r="G200" s="18">
        <f t="shared" si="11"/>
        <v>6925.32</v>
      </c>
      <c r="H200" s="20">
        <f t="shared" si="10"/>
        <v>48.092500000000001</v>
      </c>
      <c r="I200" s="20">
        <v>40.17</v>
      </c>
      <c r="J200" s="19">
        <v>0</v>
      </c>
      <c r="K200" s="19">
        <v>0</v>
      </c>
      <c r="L200" s="19">
        <v>0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5">
        <v>200</v>
      </c>
      <c r="B201" s="32" t="s">
        <v>348</v>
      </c>
      <c r="C201" s="39" t="s">
        <v>40</v>
      </c>
      <c r="D201" s="44" t="s">
        <v>47</v>
      </c>
      <c r="E201" s="55" t="s">
        <v>86</v>
      </c>
      <c r="F201" s="44">
        <v>561</v>
      </c>
      <c r="G201" s="18">
        <f t="shared" si="11"/>
        <v>6732</v>
      </c>
      <c r="H201" s="20">
        <f t="shared" si="10"/>
        <v>46.75</v>
      </c>
      <c r="I201" s="20">
        <v>40.17</v>
      </c>
      <c r="J201" s="19">
        <v>0</v>
      </c>
      <c r="K201" s="19">
        <v>0</v>
      </c>
      <c r="L201" s="19">
        <v>0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5">
        <v>201</v>
      </c>
      <c r="B202" s="32" t="s">
        <v>246</v>
      </c>
      <c r="C202" s="39" t="s">
        <v>41</v>
      </c>
      <c r="D202" s="50" t="s">
        <v>48</v>
      </c>
      <c r="E202" s="55" t="s">
        <v>79</v>
      </c>
      <c r="F202" s="44">
        <v>564</v>
      </c>
      <c r="G202" s="18">
        <f t="shared" si="11"/>
        <v>6768</v>
      </c>
      <c r="H202" s="20">
        <f t="shared" si="10"/>
        <v>47</v>
      </c>
      <c r="I202" s="20">
        <v>40.17</v>
      </c>
      <c r="J202" s="19">
        <v>0</v>
      </c>
      <c r="K202" s="19">
        <v>0</v>
      </c>
      <c r="L202" s="19">
        <v>0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5">
        <v>202</v>
      </c>
      <c r="B203" s="32" t="s">
        <v>332</v>
      </c>
      <c r="C203" s="39" t="s">
        <v>41</v>
      </c>
      <c r="D203" s="44" t="s">
        <v>57</v>
      </c>
      <c r="E203" s="55" t="s">
        <v>72</v>
      </c>
      <c r="F203" s="44">
        <v>985.98</v>
      </c>
      <c r="G203" s="18">
        <f t="shared" si="11"/>
        <v>11831.76</v>
      </c>
      <c r="H203" s="20">
        <f t="shared" si="10"/>
        <v>82.165000000000006</v>
      </c>
      <c r="I203" s="20">
        <v>40.17</v>
      </c>
      <c r="J203" s="19">
        <v>0</v>
      </c>
      <c r="K203" s="19">
        <v>0</v>
      </c>
      <c r="L203" s="19">
        <v>0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5">
        <v>203</v>
      </c>
      <c r="B204" s="32" t="s">
        <v>333</v>
      </c>
      <c r="C204" s="39" t="s">
        <v>41</v>
      </c>
      <c r="D204" s="44" t="s">
        <v>57</v>
      </c>
      <c r="E204" s="55" t="s">
        <v>72</v>
      </c>
      <c r="F204" s="44">
        <v>985.98</v>
      </c>
      <c r="G204" s="18">
        <f t="shared" si="11"/>
        <v>11831.76</v>
      </c>
      <c r="H204" s="20">
        <f t="shared" si="10"/>
        <v>82.165000000000006</v>
      </c>
      <c r="I204" s="20">
        <v>40.17</v>
      </c>
      <c r="J204" s="19">
        <v>0</v>
      </c>
      <c r="K204" s="19">
        <v>0</v>
      </c>
      <c r="L204" s="19">
        <v>0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5">
        <v>204</v>
      </c>
      <c r="B205" s="32" t="s">
        <v>247</v>
      </c>
      <c r="C205" s="39" t="s">
        <v>41</v>
      </c>
      <c r="D205" s="51" t="s">
        <v>46</v>
      </c>
      <c r="E205" s="55" t="s">
        <v>72</v>
      </c>
      <c r="F205" s="44">
        <v>482</v>
      </c>
      <c r="G205" s="18">
        <f t="shared" si="11"/>
        <v>5784</v>
      </c>
      <c r="H205" s="20">
        <f t="shared" si="10"/>
        <v>40.166666666666664</v>
      </c>
      <c r="I205" s="20">
        <v>40.17</v>
      </c>
      <c r="J205" s="19">
        <v>0</v>
      </c>
      <c r="K205" s="19">
        <v>0</v>
      </c>
      <c r="L205" s="19">
        <v>0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5">
        <v>205</v>
      </c>
      <c r="B206" s="32" t="s">
        <v>248</v>
      </c>
      <c r="C206" s="39" t="s">
        <v>41</v>
      </c>
      <c r="D206" s="44" t="s">
        <v>51</v>
      </c>
      <c r="E206" s="55" t="s">
        <v>77</v>
      </c>
      <c r="F206" s="44">
        <v>775</v>
      </c>
      <c r="G206" s="18">
        <f t="shared" si="11"/>
        <v>9300</v>
      </c>
      <c r="H206" s="20">
        <f t="shared" si="10"/>
        <v>64.583333333333329</v>
      </c>
      <c r="I206" s="20">
        <v>40.17</v>
      </c>
      <c r="J206" s="19">
        <v>0</v>
      </c>
      <c r="K206" s="19">
        <v>0</v>
      </c>
      <c r="L206" s="19">
        <v>0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5">
        <v>206</v>
      </c>
      <c r="B207" s="32" t="s">
        <v>249</v>
      </c>
      <c r="C207" s="39" t="s">
        <v>41</v>
      </c>
      <c r="D207" s="44" t="s">
        <v>47</v>
      </c>
      <c r="E207" s="55" t="s">
        <v>81</v>
      </c>
      <c r="F207" s="44">
        <v>986.1</v>
      </c>
      <c r="G207" s="18">
        <f t="shared" si="11"/>
        <v>11833.2</v>
      </c>
      <c r="H207" s="20">
        <f t="shared" si="10"/>
        <v>82.174999999999997</v>
      </c>
      <c r="I207" s="20">
        <v>40.17</v>
      </c>
      <c r="J207" s="19">
        <v>0</v>
      </c>
      <c r="K207" s="19">
        <v>0</v>
      </c>
      <c r="L207" s="19">
        <v>0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5">
        <v>207</v>
      </c>
      <c r="B208" s="32" t="s">
        <v>250</v>
      </c>
      <c r="C208" s="39" t="s">
        <v>40</v>
      </c>
      <c r="D208" s="44" t="s">
        <v>59</v>
      </c>
      <c r="E208" s="55" t="s">
        <v>83</v>
      </c>
      <c r="F208" s="44">
        <v>561</v>
      </c>
      <c r="G208" s="18">
        <f t="shared" si="11"/>
        <v>6732</v>
      </c>
      <c r="H208" s="20">
        <f t="shared" si="10"/>
        <v>46.75</v>
      </c>
      <c r="I208" s="20">
        <v>40.17</v>
      </c>
      <c r="J208" s="19">
        <v>0</v>
      </c>
      <c r="K208" s="19">
        <v>0</v>
      </c>
      <c r="L208" s="19">
        <v>0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5">
        <v>208</v>
      </c>
      <c r="B209" s="32" t="s">
        <v>251</v>
      </c>
      <c r="C209" s="39" t="s">
        <v>41</v>
      </c>
      <c r="D209" s="50" t="s">
        <v>47</v>
      </c>
      <c r="E209" s="55" t="s">
        <v>73</v>
      </c>
      <c r="F209" s="44">
        <v>500.08</v>
      </c>
      <c r="G209" s="18">
        <f t="shared" si="11"/>
        <v>6000.96</v>
      </c>
      <c r="H209" s="20">
        <f t="shared" si="10"/>
        <v>41.673333333333332</v>
      </c>
      <c r="I209" s="20">
        <v>40.17</v>
      </c>
      <c r="J209" s="19">
        <v>0</v>
      </c>
      <c r="K209" s="19">
        <v>0</v>
      </c>
      <c r="L209" s="19">
        <v>0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5">
        <v>209</v>
      </c>
      <c r="B210" s="32" t="s">
        <v>252</v>
      </c>
      <c r="C210" s="39" t="s">
        <v>40</v>
      </c>
      <c r="D210" s="44" t="s">
        <v>43</v>
      </c>
      <c r="E210" s="54" t="s">
        <v>63</v>
      </c>
      <c r="F210" s="44">
        <v>561</v>
      </c>
      <c r="G210" s="18">
        <f t="shared" si="11"/>
        <v>6732</v>
      </c>
      <c r="H210" s="20">
        <f t="shared" si="10"/>
        <v>46.75</v>
      </c>
      <c r="I210" s="20">
        <v>40.17</v>
      </c>
      <c r="J210" s="19">
        <v>0</v>
      </c>
      <c r="K210" s="19">
        <v>0</v>
      </c>
      <c r="L210" s="19">
        <v>0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5">
        <v>210</v>
      </c>
      <c r="B211" s="32" t="s">
        <v>253</v>
      </c>
      <c r="C211" s="39" t="s">
        <v>40</v>
      </c>
      <c r="D211" s="44" t="s">
        <v>42</v>
      </c>
      <c r="E211" s="55" t="s">
        <v>83</v>
      </c>
      <c r="F211" s="44">
        <v>561</v>
      </c>
      <c r="G211" s="18">
        <f t="shared" si="11"/>
        <v>6732</v>
      </c>
      <c r="H211" s="20">
        <f t="shared" si="10"/>
        <v>46.75</v>
      </c>
      <c r="I211" s="20">
        <v>40.17</v>
      </c>
      <c r="J211" s="19">
        <v>0</v>
      </c>
      <c r="K211" s="19">
        <v>0</v>
      </c>
      <c r="L211" s="19">
        <v>0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5">
        <v>211</v>
      </c>
      <c r="B212" s="32" t="s">
        <v>352</v>
      </c>
      <c r="C212" s="39" t="s">
        <v>40</v>
      </c>
      <c r="D212" s="44" t="s">
        <v>42</v>
      </c>
      <c r="E212" s="54" t="s">
        <v>63</v>
      </c>
      <c r="F212" s="44">
        <v>561</v>
      </c>
      <c r="G212" s="18">
        <f t="shared" si="11"/>
        <v>6732</v>
      </c>
      <c r="H212" s="20">
        <f t="shared" si="10"/>
        <v>46.75</v>
      </c>
      <c r="I212" s="20">
        <v>40.17</v>
      </c>
      <c r="J212" s="19">
        <v>0</v>
      </c>
      <c r="K212" s="19">
        <v>0</v>
      </c>
      <c r="L212" s="19">
        <v>0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5">
        <v>212</v>
      </c>
      <c r="B213" s="32" t="s">
        <v>254</v>
      </c>
      <c r="C213" s="39" t="s">
        <v>40</v>
      </c>
      <c r="D213" s="44" t="s">
        <v>43</v>
      </c>
      <c r="E213" s="54" t="s">
        <v>64</v>
      </c>
      <c r="F213" s="44">
        <v>773</v>
      </c>
      <c r="G213" s="18">
        <f t="shared" si="11"/>
        <v>9276</v>
      </c>
      <c r="H213" s="20">
        <f t="shared" si="10"/>
        <v>64.416666666666671</v>
      </c>
      <c r="I213" s="20">
        <v>40.17</v>
      </c>
      <c r="J213" s="19">
        <v>0</v>
      </c>
      <c r="K213" s="19">
        <v>0</v>
      </c>
      <c r="L213" s="19">
        <v>0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5">
        <v>213</v>
      </c>
      <c r="B214" s="32" t="s">
        <v>255</v>
      </c>
      <c r="C214" s="39" t="s">
        <v>40</v>
      </c>
      <c r="D214" s="44" t="s">
        <v>53</v>
      </c>
      <c r="E214" s="54" t="s">
        <v>63</v>
      </c>
      <c r="F214" s="44">
        <v>600</v>
      </c>
      <c r="G214" s="18">
        <f t="shared" si="11"/>
        <v>7200</v>
      </c>
      <c r="H214" s="20">
        <f t="shared" si="10"/>
        <v>50</v>
      </c>
      <c r="I214" s="20">
        <v>40.17</v>
      </c>
      <c r="J214" s="19">
        <v>0</v>
      </c>
      <c r="K214" s="19">
        <v>0</v>
      </c>
      <c r="L214" s="19">
        <v>0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5">
        <v>214</v>
      </c>
      <c r="B215" s="32" t="s">
        <v>256</v>
      </c>
      <c r="C215" s="39" t="s">
        <v>41</v>
      </c>
      <c r="D215" s="44" t="s">
        <v>47</v>
      </c>
      <c r="E215" s="55" t="s">
        <v>79</v>
      </c>
      <c r="F215" s="44">
        <v>1212</v>
      </c>
      <c r="G215" s="18">
        <f t="shared" si="11"/>
        <v>14544</v>
      </c>
      <c r="H215" s="20">
        <f t="shared" si="10"/>
        <v>101</v>
      </c>
      <c r="I215" s="20">
        <v>40.17</v>
      </c>
      <c r="J215" s="19">
        <v>0</v>
      </c>
      <c r="K215" s="19">
        <v>0</v>
      </c>
      <c r="L215" s="19">
        <v>0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5">
        <v>215</v>
      </c>
      <c r="B216" s="32" t="s">
        <v>257</v>
      </c>
      <c r="C216" s="39" t="s">
        <v>41</v>
      </c>
      <c r="D216" s="44" t="s">
        <v>51</v>
      </c>
      <c r="E216" s="55" t="s">
        <v>68</v>
      </c>
      <c r="F216" s="44">
        <v>500</v>
      </c>
      <c r="G216" s="18">
        <f t="shared" si="11"/>
        <v>6000</v>
      </c>
      <c r="H216" s="20">
        <f t="shared" si="10"/>
        <v>41.666666666666664</v>
      </c>
      <c r="I216" s="20">
        <v>40.17</v>
      </c>
      <c r="J216" s="19">
        <v>0</v>
      </c>
      <c r="K216" s="19">
        <v>0</v>
      </c>
      <c r="L216" s="19">
        <v>0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5">
        <v>216</v>
      </c>
      <c r="B217" s="32" t="s">
        <v>258</v>
      </c>
      <c r="C217" s="39" t="s">
        <v>40</v>
      </c>
      <c r="D217" s="53" t="s">
        <v>49</v>
      </c>
      <c r="E217" s="55" t="s">
        <v>83</v>
      </c>
      <c r="F217" s="44">
        <v>561</v>
      </c>
      <c r="G217" s="18">
        <f t="shared" si="11"/>
        <v>6732</v>
      </c>
      <c r="H217" s="20">
        <f t="shared" si="10"/>
        <v>46.75</v>
      </c>
      <c r="I217" s="20">
        <v>40.17</v>
      </c>
      <c r="J217" s="19">
        <v>0</v>
      </c>
      <c r="K217" s="19">
        <v>0</v>
      </c>
      <c r="L217" s="19">
        <v>0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5">
        <v>217</v>
      </c>
      <c r="B218" s="32" t="s">
        <v>259</v>
      </c>
      <c r="C218" s="39" t="s">
        <v>40</v>
      </c>
      <c r="D218" s="50" t="s">
        <v>42</v>
      </c>
      <c r="E218" s="55" t="s">
        <v>83</v>
      </c>
      <c r="F218" s="44">
        <v>561</v>
      </c>
      <c r="G218" s="18">
        <f t="shared" si="11"/>
        <v>6732</v>
      </c>
      <c r="H218" s="20">
        <f t="shared" si="10"/>
        <v>46.75</v>
      </c>
      <c r="I218" s="20">
        <v>40.17</v>
      </c>
      <c r="J218" s="19">
        <v>0</v>
      </c>
      <c r="K218" s="19">
        <v>0</v>
      </c>
      <c r="L218" s="19">
        <v>0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5">
        <v>218</v>
      </c>
      <c r="B219" s="32" t="s">
        <v>260</v>
      </c>
      <c r="C219" s="39" t="s">
        <v>40</v>
      </c>
      <c r="D219" s="44" t="s">
        <v>43</v>
      </c>
      <c r="E219" s="57" t="s">
        <v>84</v>
      </c>
      <c r="F219" s="44">
        <v>561</v>
      </c>
      <c r="G219" s="18">
        <f t="shared" si="11"/>
        <v>6732</v>
      </c>
      <c r="H219" s="20">
        <f t="shared" si="10"/>
        <v>46.75</v>
      </c>
      <c r="I219" s="20">
        <v>40.17</v>
      </c>
      <c r="J219" s="19">
        <v>0</v>
      </c>
      <c r="K219" s="19">
        <v>0</v>
      </c>
      <c r="L219" s="19">
        <v>0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5">
        <v>219</v>
      </c>
      <c r="B220" s="32" t="s">
        <v>261</v>
      </c>
      <c r="C220" s="39" t="s">
        <v>40</v>
      </c>
      <c r="D220" s="44" t="s">
        <v>42</v>
      </c>
      <c r="E220" s="54" t="s">
        <v>63</v>
      </c>
      <c r="F220" s="44">
        <v>561</v>
      </c>
      <c r="G220" s="18">
        <f t="shared" si="11"/>
        <v>6732</v>
      </c>
      <c r="H220" s="20">
        <f t="shared" si="10"/>
        <v>46.75</v>
      </c>
      <c r="I220" s="20">
        <v>40.17</v>
      </c>
      <c r="J220" s="19">
        <v>0</v>
      </c>
      <c r="K220" s="19">
        <v>0</v>
      </c>
      <c r="L220" s="19">
        <v>0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5">
        <v>220</v>
      </c>
      <c r="B221" s="34" t="s">
        <v>334</v>
      </c>
      <c r="C221" s="39" t="s">
        <v>41</v>
      </c>
      <c r="D221" s="44" t="s">
        <v>57</v>
      </c>
      <c r="E221" s="55" t="s">
        <v>72</v>
      </c>
      <c r="F221" s="44">
        <v>732.98</v>
      </c>
      <c r="G221" s="18">
        <f t="shared" si="11"/>
        <v>8795.76</v>
      </c>
      <c r="H221" s="20">
        <f t="shared" si="10"/>
        <v>61.081666666666671</v>
      </c>
      <c r="I221" s="20">
        <v>40.17</v>
      </c>
      <c r="J221" s="19">
        <v>0</v>
      </c>
      <c r="K221" s="19">
        <v>0</v>
      </c>
      <c r="L221" s="19">
        <v>0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5">
        <v>221</v>
      </c>
      <c r="B222" s="34" t="s">
        <v>298</v>
      </c>
      <c r="C222" s="39" t="s">
        <v>41</v>
      </c>
      <c r="D222" s="44" t="s">
        <v>57</v>
      </c>
      <c r="E222" s="55" t="s">
        <v>72</v>
      </c>
      <c r="F222" s="44">
        <v>482</v>
      </c>
      <c r="G222" s="18">
        <f t="shared" si="11"/>
        <v>5784</v>
      </c>
      <c r="H222" s="20">
        <f t="shared" si="10"/>
        <v>40.166666666666664</v>
      </c>
      <c r="I222" s="20">
        <v>40.17</v>
      </c>
      <c r="J222" s="19">
        <v>0</v>
      </c>
      <c r="K222" s="19">
        <v>0</v>
      </c>
      <c r="L222" s="19">
        <v>0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5">
        <v>222</v>
      </c>
      <c r="B223" s="34" t="s">
        <v>315</v>
      </c>
      <c r="C223" s="39" t="s">
        <v>41</v>
      </c>
      <c r="D223" s="44" t="s">
        <v>57</v>
      </c>
      <c r="E223" s="55" t="s">
        <v>72</v>
      </c>
      <c r="F223" s="44">
        <v>482</v>
      </c>
      <c r="G223" s="18">
        <f t="shared" si="11"/>
        <v>5784</v>
      </c>
      <c r="H223" s="20">
        <f t="shared" si="10"/>
        <v>40.166666666666664</v>
      </c>
      <c r="I223" s="20">
        <v>40.17</v>
      </c>
      <c r="J223" s="19">
        <v>0</v>
      </c>
      <c r="K223" s="19">
        <v>0</v>
      </c>
      <c r="L223" s="19">
        <v>0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5">
        <v>223</v>
      </c>
      <c r="B224" s="32" t="s">
        <v>262</v>
      </c>
      <c r="C224" s="39" t="s">
        <v>40</v>
      </c>
      <c r="D224" s="44" t="s">
        <v>42</v>
      </c>
      <c r="E224" s="54" t="s">
        <v>62</v>
      </c>
      <c r="F224" s="44">
        <v>578</v>
      </c>
      <c r="G224" s="18">
        <f t="shared" si="11"/>
        <v>6936</v>
      </c>
      <c r="H224" s="20">
        <f t="shared" si="10"/>
        <v>48.166666666666664</v>
      </c>
      <c r="I224" s="20">
        <v>40.17</v>
      </c>
      <c r="J224" s="19">
        <v>0</v>
      </c>
      <c r="K224" s="19">
        <v>0</v>
      </c>
      <c r="L224" s="19">
        <v>0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5">
        <v>224</v>
      </c>
      <c r="B225" s="32" t="s">
        <v>343</v>
      </c>
      <c r="C225" s="39" t="s">
        <v>41</v>
      </c>
      <c r="D225" s="44" t="s">
        <v>57</v>
      </c>
      <c r="E225" s="54" t="s">
        <v>72</v>
      </c>
      <c r="F225" s="44">
        <v>482</v>
      </c>
      <c r="G225" s="29">
        <f t="shared" si="11"/>
        <v>5784</v>
      </c>
      <c r="H225" s="30">
        <f t="shared" si="10"/>
        <v>40.166666666666664</v>
      </c>
      <c r="I225" s="20">
        <v>40.17</v>
      </c>
      <c r="J225" s="31">
        <v>0</v>
      </c>
      <c r="K225" s="31">
        <v>0</v>
      </c>
      <c r="L225" s="31">
        <v>0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5">
        <v>225</v>
      </c>
      <c r="B226" s="32" t="s">
        <v>263</v>
      </c>
      <c r="C226" s="39" t="s">
        <v>40</v>
      </c>
      <c r="D226" s="44" t="s">
        <v>59</v>
      </c>
      <c r="E226" s="57" t="s">
        <v>83</v>
      </c>
      <c r="F226" s="44">
        <v>561</v>
      </c>
      <c r="G226" s="29">
        <f t="shared" si="11"/>
        <v>6732</v>
      </c>
      <c r="H226" s="30">
        <f t="shared" si="10"/>
        <v>46.75</v>
      </c>
      <c r="I226" s="20">
        <v>40.17</v>
      </c>
      <c r="J226" s="31">
        <v>0</v>
      </c>
      <c r="K226" s="31">
        <v>0</v>
      </c>
      <c r="L226" s="31">
        <v>0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5">
        <v>226</v>
      </c>
      <c r="B227" s="32" t="s">
        <v>299</v>
      </c>
      <c r="C227" s="39" t="s">
        <v>40</v>
      </c>
      <c r="D227" s="51" t="s">
        <v>43</v>
      </c>
      <c r="E227" s="61" t="s">
        <v>84</v>
      </c>
      <c r="F227" s="44">
        <v>561</v>
      </c>
      <c r="G227" s="29">
        <f t="shared" si="11"/>
        <v>6732</v>
      </c>
      <c r="H227" s="30">
        <f t="shared" si="10"/>
        <v>46.75</v>
      </c>
      <c r="I227" s="20">
        <v>40.17</v>
      </c>
      <c r="J227" s="31">
        <v>0</v>
      </c>
      <c r="K227" s="31">
        <v>0</v>
      </c>
      <c r="L227" s="31">
        <v>0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5">
        <v>227</v>
      </c>
      <c r="B228" s="32" t="s">
        <v>335</v>
      </c>
      <c r="C228" s="39" t="s">
        <v>41</v>
      </c>
      <c r="D228" s="50" t="s">
        <v>57</v>
      </c>
      <c r="E228" s="64" t="s">
        <v>72</v>
      </c>
      <c r="F228" s="44">
        <v>482</v>
      </c>
      <c r="G228" s="29">
        <f t="shared" si="11"/>
        <v>5784</v>
      </c>
      <c r="H228" s="30">
        <f t="shared" si="10"/>
        <v>40.166666666666664</v>
      </c>
      <c r="I228" s="20">
        <v>40.17</v>
      </c>
      <c r="J228" s="31">
        <v>0</v>
      </c>
      <c r="K228" s="31">
        <v>0</v>
      </c>
      <c r="L228" s="31">
        <v>0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5">
        <v>228</v>
      </c>
      <c r="B229" s="32" t="s">
        <v>337</v>
      </c>
      <c r="C229" s="39" t="s">
        <v>41</v>
      </c>
      <c r="D229" s="44" t="s">
        <v>57</v>
      </c>
      <c r="E229" s="61" t="s">
        <v>72</v>
      </c>
      <c r="F229" s="44">
        <v>732.98</v>
      </c>
      <c r="G229" s="29">
        <f t="shared" si="11"/>
        <v>8795.76</v>
      </c>
      <c r="H229" s="30">
        <f t="shared" si="10"/>
        <v>61.081666666666671</v>
      </c>
      <c r="I229" s="20">
        <v>40.17</v>
      </c>
      <c r="J229" s="31">
        <v>0</v>
      </c>
      <c r="K229" s="31">
        <v>0</v>
      </c>
      <c r="L229" s="31">
        <v>0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5">
        <v>229</v>
      </c>
      <c r="B230" s="32" t="s">
        <v>264</v>
      </c>
      <c r="C230" s="39" t="s">
        <v>40</v>
      </c>
      <c r="D230" s="44" t="s">
        <v>44</v>
      </c>
      <c r="E230" s="57" t="s">
        <v>83</v>
      </c>
      <c r="F230" s="44">
        <v>561</v>
      </c>
      <c r="G230" s="29">
        <f t="shared" si="11"/>
        <v>6732</v>
      </c>
      <c r="H230" s="30">
        <f t="shared" si="10"/>
        <v>46.75</v>
      </c>
      <c r="I230" s="20">
        <v>40.17</v>
      </c>
      <c r="J230" s="31">
        <v>0</v>
      </c>
      <c r="K230" s="31">
        <v>0</v>
      </c>
      <c r="L230" s="31">
        <v>0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5">
        <v>230</v>
      </c>
      <c r="B231" s="32" t="s">
        <v>336</v>
      </c>
      <c r="C231" s="39" t="s">
        <v>41</v>
      </c>
      <c r="D231" s="44" t="s">
        <v>57</v>
      </c>
      <c r="E231" s="57" t="s">
        <v>84</v>
      </c>
      <c r="F231" s="44">
        <v>482</v>
      </c>
      <c r="G231" s="29">
        <f t="shared" si="11"/>
        <v>5784</v>
      </c>
      <c r="H231" s="30">
        <f t="shared" si="10"/>
        <v>40.166666666666664</v>
      </c>
      <c r="I231" s="20">
        <v>40.17</v>
      </c>
      <c r="J231" s="31">
        <v>0</v>
      </c>
      <c r="K231" s="31">
        <v>0</v>
      </c>
      <c r="L231" s="31">
        <v>0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5">
        <v>231</v>
      </c>
      <c r="B232" s="32" t="s">
        <v>265</v>
      </c>
      <c r="C232" s="39" t="s">
        <v>41</v>
      </c>
      <c r="D232" s="50" t="s">
        <v>47</v>
      </c>
      <c r="E232" s="54" t="s">
        <v>73</v>
      </c>
      <c r="F232" s="44">
        <v>500.08</v>
      </c>
      <c r="G232" s="31">
        <f t="shared" si="11"/>
        <v>6000.96</v>
      </c>
      <c r="H232" s="30">
        <f t="shared" si="10"/>
        <v>41.673333333333332</v>
      </c>
      <c r="I232" s="20">
        <v>40.17</v>
      </c>
      <c r="J232" s="31">
        <v>0</v>
      </c>
      <c r="K232" s="31">
        <v>0</v>
      </c>
      <c r="L232" s="31">
        <v>0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5">
        <v>232</v>
      </c>
      <c r="B233" s="32" t="s">
        <v>266</v>
      </c>
      <c r="C233" s="39" t="s">
        <v>40</v>
      </c>
      <c r="D233" s="44" t="s">
        <v>42</v>
      </c>
      <c r="E233" s="61" t="s">
        <v>87</v>
      </c>
      <c r="F233" s="44">
        <v>578</v>
      </c>
      <c r="G233" s="31">
        <f t="shared" si="11"/>
        <v>6936</v>
      </c>
      <c r="H233" s="30">
        <f t="shared" si="10"/>
        <v>48.166666666666664</v>
      </c>
      <c r="I233" s="20">
        <v>40.17</v>
      </c>
      <c r="J233" s="31">
        <v>0</v>
      </c>
      <c r="K233" s="31">
        <v>0</v>
      </c>
      <c r="L233" s="31">
        <v>0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5">
        <v>233</v>
      </c>
      <c r="B234" s="32" t="s">
        <v>267</v>
      </c>
      <c r="C234" s="39" t="s">
        <v>40</v>
      </c>
      <c r="D234" s="44" t="s">
        <v>42</v>
      </c>
      <c r="E234" s="54" t="s">
        <v>63</v>
      </c>
      <c r="F234" s="44">
        <v>561</v>
      </c>
      <c r="G234" s="31">
        <f t="shared" si="11"/>
        <v>6732</v>
      </c>
      <c r="H234" s="30">
        <f t="shared" si="10"/>
        <v>46.75</v>
      </c>
      <c r="I234" s="20">
        <v>40.17</v>
      </c>
      <c r="J234" s="31">
        <v>0</v>
      </c>
      <c r="K234" s="31">
        <v>0</v>
      </c>
      <c r="L234" s="31">
        <v>0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5">
        <v>234</v>
      </c>
      <c r="B235" s="32" t="s">
        <v>268</v>
      </c>
      <c r="C235" s="39" t="s">
        <v>41</v>
      </c>
      <c r="D235" s="50" t="s">
        <v>47</v>
      </c>
      <c r="E235" s="55" t="s">
        <v>68</v>
      </c>
      <c r="F235" s="44">
        <v>622</v>
      </c>
      <c r="G235" s="19">
        <f>F235*12</f>
        <v>7464</v>
      </c>
      <c r="H235" s="20">
        <f t="shared" si="10"/>
        <v>51.833333333333336</v>
      </c>
      <c r="I235" s="20">
        <v>40.17</v>
      </c>
      <c r="J235" s="19">
        <v>0</v>
      </c>
      <c r="K235" s="19">
        <v>0</v>
      </c>
      <c r="L235" s="19">
        <v>0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5">
        <v>235</v>
      </c>
      <c r="B236" s="32" t="s">
        <v>269</v>
      </c>
      <c r="C236" s="39" t="s">
        <v>40</v>
      </c>
      <c r="D236" s="51" t="s">
        <v>42</v>
      </c>
      <c r="E236" s="54" t="s">
        <v>66</v>
      </c>
      <c r="F236" s="44">
        <v>738</v>
      </c>
      <c r="G236" s="19">
        <f t="shared" ref="G236:G264" si="12">F236*12</f>
        <v>8856</v>
      </c>
      <c r="H236" s="20">
        <f t="shared" si="10"/>
        <v>61.5</v>
      </c>
      <c r="I236" s="20">
        <v>40.17</v>
      </c>
      <c r="J236" s="19">
        <v>0</v>
      </c>
      <c r="K236" s="19">
        <v>0</v>
      </c>
      <c r="L236" s="19">
        <v>0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5">
        <v>236</v>
      </c>
      <c r="B237" s="32" t="s">
        <v>270</v>
      </c>
      <c r="C237" s="39" t="s">
        <v>41</v>
      </c>
      <c r="D237" s="44" t="s">
        <v>52</v>
      </c>
      <c r="E237" s="54" t="s">
        <v>71</v>
      </c>
      <c r="F237" s="44">
        <v>986.1</v>
      </c>
      <c r="G237" s="19">
        <f t="shared" si="12"/>
        <v>11833.2</v>
      </c>
      <c r="H237" s="20">
        <f t="shared" si="10"/>
        <v>82.174999999999997</v>
      </c>
      <c r="I237" s="20">
        <v>40.17</v>
      </c>
      <c r="J237" s="19">
        <v>0</v>
      </c>
      <c r="K237" s="19">
        <v>0</v>
      </c>
      <c r="L237" s="19">
        <v>0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5">
        <v>237</v>
      </c>
      <c r="B238" s="32" t="s">
        <v>338</v>
      </c>
      <c r="C238" s="39" t="s">
        <v>41</v>
      </c>
      <c r="D238" s="44" t="s">
        <v>57</v>
      </c>
      <c r="E238" s="54" t="s">
        <v>72</v>
      </c>
      <c r="F238" s="44">
        <v>985.98</v>
      </c>
      <c r="G238" s="19">
        <f t="shared" si="12"/>
        <v>11831.76</v>
      </c>
      <c r="H238" s="20">
        <f t="shared" si="10"/>
        <v>82.165000000000006</v>
      </c>
      <c r="I238" s="20">
        <v>40.17</v>
      </c>
      <c r="J238" s="19">
        <v>0</v>
      </c>
      <c r="K238" s="19">
        <v>0</v>
      </c>
      <c r="L238" s="19">
        <v>0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5">
        <v>238</v>
      </c>
      <c r="B239" s="37" t="s">
        <v>271</v>
      </c>
      <c r="C239" s="39" t="s">
        <v>41</v>
      </c>
      <c r="D239" s="44" t="s">
        <v>47</v>
      </c>
      <c r="E239" s="55" t="s">
        <v>72</v>
      </c>
      <c r="F239" s="44">
        <v>1900</v>
      </c>
      <c r="G239" s="19">
        <f t="shared" si="12"/>
        <v>22800</v>
      </c>
      <c r="H239" s="20">
        <f t="shared" si="10"/>
        <v>158.33333333333334</v>
      </c>
      <c r="I239" s="20">
        <v>40.17</v>
      </c>
      <c r="J239" s="19">
        <v>0</v>
      </c>
      <c r="K239" s="19">
        <v>0</v>
      </c>
      <c r="L239" s="19">
        <v>0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5">
        <v>239</v>
      </c>
      <c r="B240" s="32" t="s">
        <v>272</v>
      </c>
      <c r="C240" s="39" t="s">
        <v>40</v>
      </c>
      <c r="D240" s="44" t="s">
        <v>42</v>
      </c>
      <c r="E240" s="55" t="s">
        <v>83</v>
      </c>
      <c r="F240" s="44">
        <v>561</v>
      </c>
      <c r="G240" s="19">
        <f t="shared" si="12"/>
        <v>6732</v>
      </c>
      <c r="H240" s="20">
        <f t="shared" ref="H240:H259" si="13">F240/12</f>
        <v>46.75</v>
      </c>
      <c r="I240" s="20">
        <v>40.17</v>
      </c>
      <c r="J240" s="19">
        <v>0</v>
      </c>
      <c r="K240" s="19">
        <v>0</v>
      </c>
      <c r="L240" s="19">
        <v>0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5">
        <v>240</v>
      </c>
      <c r="B241" s="32" t="s">
        <v>273</v>
      </c>
      <c r="C241" s="39" t="s">
        <v>40</v>
      </c>
      <c r="D241" s="44" t="s">
        <v>42</v>
      </c>
      <c r="E241" s="55" t="s">
        <v>83</v>
      </c>
      <c r="F241" s="44">
        <v>561</v>
      </c>
      <c r="G241" s="19">
        <f t="shared" si="12"/>
        <v>6732</v>
      </c>
      <c r="H241" s="20">
        <f t="shared" si="13"/>
        <v>46.75</v>
      </c>
      <c r="I241" s="20">
        <v>40.17</v>
      </c>
      <c r="J241" s="19">
        <v>0</v>
      </c>
      <c r="K241" s="19">
        <v>0</v>
      </c>
      <c r="L241" s="19">
        <v>0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5">
        <v>241</v>
      </c>
      <c r="B242" s="32" t="s">
        <v>316</v>
      </c>
      <c r="C242" s="39" t="s">
        <v>41</v>
      </c>
      <c r="D242" s="44" t="s">
        <v>57</v>
      </c>
      <c r="E242" s="55" t="s">
        <v>72</v>
      </c>
      <c r="F242" s="44">
        <v>732.98</v>
      </c>
      <c r="G242" s="19">
        <f t="shared" si="12"/>
        <v>8795.76</v>
      </c>
      <c r="H242" s="20">
        <f t="shared" si="13"/>
        <v>61.081666666666671</v>
      </c>
      <c r="I242" s="20">
        <v>40.17</v>
      </c>
      <c r="J242" s="19">
        <v>0</v>
      </c>
      <c r="K242" s="19">
        <v>0</v>
      </c>
      <c r="L242" s="19">
        <v>0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5">
        <v>242</v>
      </c>
      <c r="B243" s="32" t="s">
        <v>274</v>
      </c>
      <c r="C243" s="39" t="s">
        <v>41</v>
      </c>
      <c r="D243" s="44" t="s">
        <v>47</v>
      </c>
      <c r="E243" s="55" t="s">
        <v>68</v>
      </c>
      <c r="F243" s="44">
        <v>622</v>
      </c>
      <c r="G243" s="19">
        <f t="shared" si="12"/>
        <v>7464</v>
      </c>
      <c r="H243" s="20">
        <f t="shared" si="13"/>
        <v>51.833333333333336</v>
      </c>
      <c r="I243" s="20">
        <v>40.17</v>
      </c>
      <c r="J243" s="19">
        <v>0</v>
      </c>
      <c r="K243" s="19">
        <v>0</v>
      </c>
      <c r="L243" s="19">
        <v>0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5">
        <v>243</v>
      </c>
      <c r="B244" s="32" t="s">
        <v>275</v>
      </c>
      <c r="C244" s="39" t="s">
        <v>40</v>
      </c>
      <c r="D244" s="44" t="s">
        <v>42</v>
      </c>
      <c r="E244" s="55" t="s">
        <v>83</v>
      </c>
      <c r="F244" s="44">
        <v>561</v>
      </c>
      <c r="G244" s="19">
        <f t="shared" si="12"/>
        <v>6732</v>
      </c>
      <c r="H244" s="20">
        <f t="shared" si="13"/>
        <v>46.75</v>
      </c>
      <c r="I244" s="20">
        <v>40.17</v>
      </c>
      <c r="J244" s="19">
        <v>0</v>
      </c>
      <c r="K244" s="19">
        <v>0</v>
      </c>
      <c r="L244" s="19">
        <v>0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5">
        <v>244</v>
      </c>
      <c r="B245" s="37" t="s">
        <v>276</v>
      </c>
      <c r="C245" s="39" t="s">
        <v>41</v>
      </c>
      <c r="D245" s="44" t="s">
        <v>47</v>
      </c>
      <c r="E245" s="55" t="s">
        <v>72</v>
      </c>
      <c r="F245" s="44">
        <v>1900</v>
      </c>
      <c r="G245" s="19">
        <f t="shared" si="12"/>
        <v>22800</v>
      </c>
      <c r="H245" s="20">
        <f t="shared" si="13"/>
        <v>158.33333333333334</v>
      </c>
      <c r="I245" s="20">
        <v>40.17</v>
      </c>
      <c r="J245" s="19">
        <v>0</v>
      </c>
      <c r="K245" s="19">
        <v>0</v>
      </c>
      <c r="L245" s="19">
        <v>0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5">
        <v>245</v>
      </c>
      <c r="B246" s="32" t="s">
        <v>277</v>
      </c>
      <c r="C246" s="39" t="s">
        <v>41</v>
      </c>
      <c r="D246" s="44" t="s">
        <v>48</v>
      </c>
      <c r="E246" s="55" t="s">
        <v>73</v>
      </c>
      <c r="F246" s="44">
        <v>527</v>
      </c>
      <c r="G246" s="19">
        <f t="shared" si="12"/>
        <v>6324</v>
      </c>
      <c r="H246" s="20">
        <f t="shared" si="13"/>
        <v>43.916666666666664</v>
      </c>
      <c r="I246" s="20">
        <v>40.17</v>
      </c>
      <c r="J246" s="19">
        <v>0</v>
      </c>
      <c r="K246" s="19">
        <v>0</v>
      </c>
      <c r="L246" s="19">
        <v>0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5">
        <v>246</v>
      </c>
      <c r="B247" s="32" t="s">
        <v>278</v>
      </c>
      <c r="C247" s="39" t="s">
        <v>41</v>
      </c>
      <c r="D247" s="44" t="s">
        <v>48</v>
      </c>
      <c r="E247" s="55" t="s">
        <v>65</v>
      </c>
      <c r="F247" s="44">
        <v>622</v>
      </c>
      <c r="G247" s="19">
        <f t="shared" si="12"/>
        <v>7464</v>
      </c>
      <c r="H247" s="20">
        <f t="shared" si="13"/>
        <v>51.833333333333336</v>
      </c>
      <c r="I247" s="20">
        <v>40.17</v>
      </c>
      <c r="J247" s="19">
        <v>0</v>
      </c>
      <c r="K247" s="19">
        <v>0</v>
      </c>
      <c r="L247" s="19">
        <v>0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5">
        <v>247</v>
      </c>
      <c r="B248" s="32" t="s">
        <v>279</v>
      </c>
      <c r="C248" s="39" t="s">
        <v>40</v>
      </c>
      <c r="D248" s="44" t="s">
        <v>48</v>
      </c>
      <c r="E248" s="55" t="s">
        <v>83</v>
      </c>
      <c r="F248" s="44">
        <v>561</v>
      </c>
      <c r="G248" s="19">
        <f t="shared" si="12"/>
        <v>6732</v>
      </c>
      <c r="H248" s="20">
        <f t="shared" si="13"/>
        <v>46.75</v>
      </c>
      <c r="I248" s="20">
        <v>40.17</v>
      </c>
      <c r="J248" s="19">
        <v>0</v>
      </c>
      <c r="K248" s="19">
        <v>0</v>
      </c>
      <c r="L248" s="19">
        <v>0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5">
        <v>248</v>
      </c>
      <c r="B249" s="32" t="s">
        <v>339</v>
      </c>
      <c r="C249" s="39" t="s">
        <v>41</v>
      </c>
      <c r="D249" s="44" t="s">
        <v>57</v>
      </c>
      <c r="E249" s="55" t="s">
        <v>72</v>
      </c>
      <c r="F249" s="44">
        <v>732.98</v>
      </c>
      <c r="G249" s="19">
        <f t="shared" si="12"/>
        <v>8795.76</v>
      </c>
      <c r="H249" s="20">
        <f t="shared" si="13"/>
        <v>61.081666666666671</v>
      </c>
      <c r="I249" s="20">
        <v>40.17</v>
      </c>
      <c r="J249" s="19">
        <v>0</v>
      </c>
      <c r="K249" s="19">
        <v>0</v>
      </c>
      <c r="L249" s="19">
        <v>0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5">
        <v>249</v>
      </c>
      <c r="B250" s="32" t="s">
        <v>280</v>
      </c>
      <c r="C250" s="39" t="s">
        <v>40</v>
      </c>
      <c r="D250" s="44" t="s">
        <v>49</v>
      </c>
      <c r="E250" s="55" t="s">
        <v>63</v>
      </c>
      <c r="F250" s="44">
        <v>561</v>
      </c>
      <c r="G250" s="19">
        <f t="shared" si="12"/>
        <v>6732</v>
      </c>
      <c r="H250" s="20">
        <f t="shared" si="13"/>
        <v>46.75</v>
      </c>
      <c r="I250" s="20">
        <v>40.17</v>
      </c>
      <c r="J250" s="19">
        <v>0</v>
      </c>
      <c r="K250" s="19">
        <v>0</v>
      </c>
      <c r="L250" s="19">
        <v>0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5">
        <v>250</v>
      </c>
      <c r="B251" s="38" t="s">
        <v>281</v>
      </c>
      <c r="C251" s="39" t="s">
        <v>40</v>
      </c>
      <c r="D251" s="44" t="s">
        <v>49</v>
      </c>
      <c r="E251" s="54" t="s">
        <v>63</v>
      </c>
      <c r="F251" s="44">
        <v>561</v>
      </c>
      <c r="G251" s="19">
        <f t="shared" si="12"/>
        <v>6732</v>
      </c>
      <c r="H251" s="20">
        <f t="shared" si="13"/>
        <v>46.75</v>
      </c>
      <c r="I251" s="20">
        <v>40.17</v>
      </c>
      <c r="J251" s="19">
        <v>0</v>
      </c>
      <c r="K251" s="19">
        <v>0</v>
      </c>
      <c r="L251" s="19">
        <v>0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5">
        <v>251</v>
      </c>
      <c r="B252" s="34" t="s">
        <v>282</v>
      </c>
      <c r="C252" s="39" t="s">
        <v>41</v>
      </c>
      <c r="D252" s="44" t="s">
        <v>46</v>
      </c>
      <c r="E252" s="55" t="s">
        <v>78</v>
      </c>
      <c r="F252" s="44">
        <v>527</v>
      </c>
      <c r="G252" s="19">
        <f t="shared" si="12"/>
        <v>6324</v>
      </c>
      <c r="H252" s="20">
        <f t="shared" si="13"/>
        <v>43.916666666666664</v>
      </c>
      <c r="I252" s="20">
        <v>40.17</v>
      </c>
      <c r="J252" s="19">
        <v>0</v>
      </c>
      <c r="K252" s="19">
        <v>0</v>
      </c>
      <c r="L252" s="19">
        <v>0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5">
        <v>252</v>
      </c>
      <c r="B253" s="32" t="s">
        <v>283</v>
      </c>
      <c r="C253" s="39" t="s">
        <v>41</v>
      </c>
      <c r="D253" s="44" t="s">
        <v>54</v>
      </c>
      <c r="E253" s="55" t="s">
        <v>65</v>
      </c>
      <c r="F253" s="44">
        <v>650</v>
      </c>
      <c r="G253" s="19">
        <f t="shared" si="12"/>
        <v>7800</v>
      </c>
      <c r="H253" s="20">
        <f t="shared" si="13"/>
        <v>54.166666666666664</v>
      </c>
      <c r="I253" s="20">
        <v>40.17</v>
      </c>
      <c r="J253" s="19">
        <v>0</v>
      </c>
      <c r="K253" s="19">
        <v>0</v>
      </c>
      <c r="L253" s="19">
        <v>0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5">
        <v>253</v>
      </c>
      <c r="B254" s="32" t="s">
        <v>317</v>
      </c>
      <c r="C254" s="39" t="s">
        <v>41</v>
      </c>
      <c r="D254" s="44" t="s">
        <v>57</v>
      </c>
      <c r="E254" s="55" t="s">
        <v>72</v>
      </c>
      <c r="F254" s="44">
        <v>732.98</v>
      </c>
      <c r="G254" s="19">
        <f t="shared" si="12"/>
        <v>8795.76</v>
      </c>
      <c r="H254" s="20">
        <f t="shared" si="13"/>
        <v>61.081666666666671</v>
      </c>
      <c r="I254" s="20">
        <v>40.17</v>
      </c>
      <c r="J254" s="19">
        <v>0</v>
      </c>
      <c r="K254" s="19">
        <v>0</v>
      </c>
      <c r="L254" s="19">
        <v>0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5">
        <v>254</v>
      </c>
      <c r="B255" s="32" t="s">
        <v>318</v>
      </c>
      <c r="C255" s="39" t="s">
        <v>41</v>
      </c>
      <c r="D255" s="44" t="s">
        <v>57</v>
      </c>
      <c r="E255" s="55" t="s">
        <v>72</v>
      </c>
      <c r="F255" s="44">
        <v>985.98</v>
      </c>
      <c r="G255" s="19">
        <f t="shared" si="12"/>
        <v>11831.76</v>
      </c>
      <c r="H255" s="20">
        <f t="shared" si="13"/>
        <v>82.165000000000006</v>
      </c>
      <c r="I255" s="20">
        <v>40.17</v>
      </c>
      <c r="J255" s="19">
        <v>0</v>
      </c>
      <c r="K255" s="19">
        <v>0</v>
      </c>
      <c r="L255" s="19">
        <v>0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5">
        <v>255</v>
      </c>
      <c r="B256" s="34" t="s">
        <v>284</v>
      </c>
      <c r="C256" s="39" t="s">
        <v>41</v>
      </c>
      <c r="D256" s="44" t="s">
        <v>46</v>
      </c>
      <c r="E256" s="55" t="s">
        <v>71</v>
      </c>
      <c r="F256" s="44">
        <v>1211.44</v>
      </c>
      <c r="G256" s="19">
        <f t="shared" si="12"/>
        <v>14537.28</v>
      </c>
      <c r="H256" s="20">
        <f t="shared" si="13"/>
        <v>100.95333333333333</v>
      </c>
      <c r="I256" s="20">
        <v>40.17</v>
      </c>
      <c r="J256" s="19">
        <v>0</v>
      </c>
      <c r="K256" s="19">
        <v>0</v>
      </c>
      <c r="L256" s="19">
        <v>0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5">
        <v>256</v>
      </c>
      <c r="B257" s="34" t="s">
        <v>340</v>
      </c>
      <c r="C257" s="39" t="s">
        <v>41</v>
      </c>
      <c r="D257" s="44" t="s">
        <v>57</v>
      </c>
      <c r="E257" s="55" t="s">
        <v>72</v>
      </c>
      <c r="F257" s="44">
        <v>482</v>
      </c>
      <c r="G257" s="19">
        <f t="shared" si="12"/>
        <v>5784</v>
      </c>
      <c r="H257" s="20">
        <f t="shared" si="13"/>
        <v>40.166666666666664</v>
      </c>
      <c r="I257" s="20">
        <v>40.17</v>
      </c>
      <c r="J257" s="19">
        <v>0</v>
      </c>
      <c r="K257" s="19">
        <v>0</v>
      </c>
      <c r="L257" s="19">
        <v>0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5">
        <v>257</v>
      </c>
      <c r="B258" s="34" t="s">
        <v>319</v>
      </c>
      <c r="C258" s="39" t="s">
        <v>41</v>
      </c>
      <c r="D258" s="44" t="s">
        <v>57</v>
      </c>
      <c r="E258" s="55" t="s">
        <v>72</v>
      </c>
      <c r="F258" s="44">
        <v>732.98</v>
      </c>
      <c r="G258" s="19">
        <f t="shared" si="12"/>
        <v>8795.76</v>
      </c>
      <c r="H258" s="20">
        <f t="shared" si="13"/>
        <v>61.081666666666671</v>
      </c>
      <c r="I258" s="20">
        <v>40.17</v>
      </c>
      <c r="J258" s="19">
        <v>0</v>
      </c>
      <c r="K258" s="19">
        <v>0</v>
      </c>
      <c r="L258" s="19">
        <v>0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5">
        <v>258</v>
      </c>
      <c r="B259" s="32" t="s">
        <v>285</v>
      </c>
      <c r="C259" s="39" t="s">
        <v>40</v>
      </c>
      <c r="D259" s="44" t="s">
        <v>43</v>
      </c>
      <c r="E259" s="54" t="s">
        <v>63</v>
      </c>
      <c r="F259" s="44">
        <v>561</v>
      </c>
      <c r="G259" s="19">
        <f t="shared" si="12"/>
        <v>6732</v>
      </c>
      <c r="H259" s="20">
        <f t="shared" si="13"/>
        <v>46.75</v>
      </c>
      <c r="I259" s="20">
        <v>40.17</v>
      </c>
      <c r="J259" s="19">
        <v>0</v>
      </c>
      <c r="K259" s="19">
        <v>0</v>
      </c>
      <c r="L259" s="19">
        <v>0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5">
        <v>259</v>
      </c>
      <c r="B260" s="32" t="s">
        <v>286</v>
      </c>
      <c r="C260" s="39" t="s">
        <v>40</v>
      </c>
      <c r="D260" s="44" t="s">
        <v>42</v>
      </c>
      <c r="E260" s="54" t="s">
        <v>66</v>
      </c>
      <c r="F260" s="44">
        <v>738</v>
      </c>
      <c r="G260" s="19">
        <f t="shared" si="12"/>
        <v>8856</v>
      </c>
      <c r="H260" s="20">
        <f t="shared" ref="H260:H264" si="14">F260/12</f>
        <v>61.5</v>
      </c>
      <c r="I260" s="20">
        <v>40.17</v>
      </c>
      <c r="J260" s="19">
        <v>0</v>
      </c>
      <c r="K260" s="19">
        <v>0</v>
      </c>
      <c r="L260" s="19">
        <v>0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5">
        <v>260</v>
      </c>
      <c r="B261" s="32" t="s">
        <v>287</v>
      </c>
      <c r="C261" s="39" t="s">
        <v>41</v>
      </c>
      <c r="D261" s="44" t="s">
        <v>47</v>
      </c>
      <c r="E261" s="55" t="s">
        <v>79</v>
      </c>
      <c r="F261" s="44">
        <v>1212</v>
      </c>
      <c r="G261" s="19">
        <f t="shared" si="12"/>
        <v>14544</v>
      </c>
      <c r="H261" s="20">
        <f t="shared" si="14"/>
        <v>101</v>
      </c>
      <c r="I261" s="20">
        <v>40.17</v>
      </c>
      <c r="J261" s="19">
        <v>0</v>
      </c>
      <c r="K261" s="19">
        <v>0</v>
      </c>
      <c r="L261" s="19">
        <v>0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5">
        <v>261</v>
      </c>
      <c r="B262" s="32" t="s">
        <v>288</v>
      </c>
      <c r="C262" s="39" t="s">
        <v>40</v>
      </c>
      <c r="D262" s="44" t="s">
        <v>42</v>
      </c>
      <c r="E262" s="54" t="s">
        <v>63</v>
      </c>
      <c r="F262" s="44">
        <v>596</v>
      </c>
      <c r="G262" s="19">
        <f t="shared" si="12"/>
        <v>7152</v>
      </c>
      <c r="H262" s="20">
        <f t="shared" si="14"/>
        <v>49.666666666666664</v>
      </c>
      <c r="I262" s="20">
        <v>40.17</v>
      </c>
      <c r="J262" s="19">
        <v>0</v>
      </c>
      <c r="K262" s="19">
        <v>0</v>
      </c>
      <c r="L262" s="19">
        <v>0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5">
        <v>262</v>
      </c>
      <c r="B263" s="32" t="s">
        <v>289</v>
      </c>
      <c r="C263" s="43" t="s">
        <v>40</v>
      </c>
      <c r="D263" s="50" t="s">
        <v>44</v>
      </c>
      <c r="E263" s="61" t="s">
        <v>83</v>
      </c>
      <c r="F263" s="50">
        <v>561</v>
      </c>
      <c r="G263" s="19">
        <f t="shared" si="12"/>
        <v>6732</v>
      </c>
      <c r="H263" s="20">
        <f t="shared" si="14"/>
        <v>46.75</v>
      </c>
      <c r="I263" s="20">
        <v>40.17</v>
      </c>
      <c r="J263" s="19">
        <v>0</v>
      </c>
      <c r="K263" s="19">
        <v>0</v>
      </c>
      <c r="L263" s="19">
        <v>0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5">
        <v>263</v>
      </c>
      <c r="B264" s="32" t="s">
        <v>353</v>
      </c>
      <c r="C264" s="43" t="s">
        <v>41</v>
      </c>
      <c r="D264" s="50" t="s">
        <v>57</v>
      </c>
      <c r="E264" s="61" t="s">
        <v>72</v>
      </c>
      <c r="F264" s="50">
        <v>732.98</v>
      </c>
      <c r="G264" s="19">
        <f t="shared" si="12"/>
        <v>8795.76</v>
      </c>
      <c r="H264" s="20">
        <f t="shared" si="14"/>
        <v>61.081666666666671</v>
      </c>
      <c r="I264" s="20">
        <v>40.17</v>
      </c>
      <c r="J264" s="19">
        <v>0</v>
      </c>
      <c r="K264" s="19">
        <v>0</v>
      </c>
      <c r="L264" s="19">
        <v>0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</sheetData>
  <autoFilter ref="A1:L188" xr:uid="{00000000-0001-0000-0000-000000000000}"/>
  <phoneticPr fontId="8" type="noConversion"/>
  <dataValidations count="4">
    <dataValidation type="list" allowBlank="1" showInputMessage="1" showErrorMessage="1" sqref="E102 E2:E99 E104:E264" xr:uid="{736C31D3-94AA-4F01-845A-8C49ABE9561A}">
      <formula1>INDIRECT(XFD2)</formula1>
    </dataValidation>
    <dataValidation type="list" allowBlank="1" showInputMessage="1" showErrorMessage="1" sqref="E103 E100:E101" xr:uid="{2790949E-1B14-4513-AA8B-95D46CC3307B}">
      <formula1>NIVEL_DEL_PUESTO</formula1>
    </dataValidation>
    <dataValidation type="list" allowBlank="1" showInputMessage="1" showErrorMessage="1" sqref="C2:C264" xr:uid="{63830B43-021F-49C7-8048-44E8621A3F79}">
      <formula1>REGIMEN_LABORAL</formula1>
    </dataValidation>
    <dataValidation type="list" allowBlank="1" showInputMessage="1" showErrorMessage="1" sqref="D2:D264" xr:uid="{45AFCC4C-F3BF-4DAF-A790-314BA3EF0636}">
      <formula1>INDIRECT(C2)</formula1>
    </dataValidation>
  </dataValidations>
  <pageMargins left="0.7" right="0.7" top="0.75" bottom="0.75" header="0" footer="0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8" sqref="C8"/>
    </sheetView>
  </sheetViews>
  <sheetFormatPr baseColWidth="10" defaultColWidth="14.42578125" defaultRowHeight="15" customHeight="1" x14ac:dyDescent="0.25"/>
  <cols>
    <col min="1" max="1" width="60.28515625" customWidth="1"/>
    <col min="2" max="2" width="77.42578125" bestFit="1" customWidth="1"/>
    <col min="3" max="22" width="65.85546875" customWidth="1"/>
  </cols>
  <sheetData>
    <row r="1" spans="1:22" ht="34.5" customHeight="1" x14ac:dyDescent="0.25">
      <c r="A1" s="12" t="s">
        <v>32</v>
      </c>
      <c r="B1" s="24">
        <v>46205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4.5" customHeight="1" x14ac:dyDescent="0.25">
      <c r="A2" s="12" t="s">
        <v>33</v>
      </c>
      <c r="B2" s="14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4.5" customHeight="1" x14ac:dyDescent="0.25">
      <c r="A3" s="12" t="s">
        <v>35</v>
      </c>
      <c r="B3" s="13" t="s">
        <v>88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4.5" customHeight="1" x14ac:dyDescent="0.25">
      <c r="A4" s="12" t="s">
        <v>36</v>
      </c>
      <c r="B4" s="13" t="s">
        <v>349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4.5" customHeight="1" x14ac:dyDescent="0.25">
      <c r="A5" s="12" t="s">
        <v>37</v>
      </c>
      <c r="B5" s="25" t="s">
        <v>350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4.5" customHeight="1" x14ac:dyDescent="0.25">
      <c r="A6" s="12" t="s">
        <v>38</v>
      </c>
      <c r="B6" s="13">
        <v>987203784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4.5" customHeight="1" x14ac:dyDescent="0.25">
      <c r="A7" s="15" t="s">
        <v>39</v>
      </c>
      <c r="B7" s="16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4.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4.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4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4.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4.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4.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4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4.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4.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4.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4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4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4.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4.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4.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4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4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4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4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4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4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4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4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4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4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4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4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4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4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4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4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4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4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4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4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4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4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4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4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4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4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4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4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4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4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4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4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4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4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4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4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4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4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4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4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4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4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4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4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4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4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4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4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4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4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4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4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4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4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4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4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4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4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4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4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4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4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4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4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4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4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4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4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4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4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4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4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4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4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4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4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4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4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4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4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4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4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4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4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4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4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4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4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4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4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4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4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4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4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4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4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4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4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4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4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4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4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4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4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4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4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4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4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4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4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4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4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4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4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4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4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4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4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4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4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4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4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4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4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4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4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4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4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4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4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4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4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4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4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4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4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4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4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4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4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4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4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4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4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4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4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4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4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4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4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4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4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4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4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4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4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4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4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4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4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4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4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4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4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4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4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4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4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4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4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4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4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4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4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4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4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4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4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4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4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4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4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4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4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4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4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4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4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4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4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4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4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4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4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4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4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34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34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34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34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34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34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34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34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34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34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34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34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34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34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34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34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34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34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34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34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34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34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34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34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34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34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34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34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34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34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34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34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34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34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34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34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34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34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34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34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34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34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34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34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34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34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34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34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34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34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34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34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34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34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34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34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34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34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34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34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34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34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34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34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34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34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34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34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34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34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34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34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34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34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34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34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34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34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34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34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34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34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34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34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34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34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34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34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34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34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34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34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34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34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34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34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34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34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34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34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34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34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34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34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34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34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34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34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34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34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34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34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34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34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34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34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34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34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34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34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34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34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34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34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34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34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34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34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34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34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34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34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34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34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34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34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34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34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34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34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34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34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34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34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34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34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34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34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34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34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34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34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34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34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34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34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34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34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34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34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34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34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34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34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34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34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34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34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34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34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34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34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34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34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34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34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34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34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34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34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34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34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34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34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34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34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34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34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34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34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34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34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34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34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34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34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34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34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34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34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34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34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34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34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34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34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34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34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34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34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34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34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34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34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34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34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34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34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34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34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34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34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34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34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34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34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34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34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34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34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34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34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34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34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34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34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34.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34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34.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34.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34.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34.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34.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34.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34.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34.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34.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34.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34.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34.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34.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34.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34.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34.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34.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34.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34.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34.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34.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34.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34.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34.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34.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34.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34.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34.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34.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34.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34.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34.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34.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34.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34.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34.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34.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34.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34.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34.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34.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34.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34.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34.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34.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34.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34.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34.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34.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34.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34.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34.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34.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34.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34.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34.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34.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34.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34.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34.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34.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34.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34.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34.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34.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34.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34.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34.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34.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34.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34.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34.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34.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34.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34.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34.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34.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34.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34.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34.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34.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34.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34.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34.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34.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34.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34.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34.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34.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34.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34.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34.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34.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34.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34.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34.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34.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34.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34.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34.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34.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34.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34.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34.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34.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34.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34.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34.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34.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34.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34.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34.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34.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34.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34.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34.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34.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34.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34.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34.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34.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34.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34.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34.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34.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34.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34.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34.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34.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34.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34.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34.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34.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34.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34.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34.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34.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34.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34.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34.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34.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34.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34.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34.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34.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34.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34.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34.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34.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34.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34.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34.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34.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34.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34.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34.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34.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34.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34.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34.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34.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34.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34.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34.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34.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34.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34.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34.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34.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34.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34.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34.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34.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34.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34.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34.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34.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34.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34.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34.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34.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34.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34.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34.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34.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34.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34.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34.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34.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34.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34.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34.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34.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34.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34.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34.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34.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34.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34.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34.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34.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34.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34.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34.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34.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34.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34.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34.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34.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34.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34.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34.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34.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34.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34.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34.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34.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34.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34.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34.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34.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34.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34.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34.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34.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34.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34.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34.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34.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34.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34.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34.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34.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34.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34.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34.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34.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34.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34.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34.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34.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34.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34.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34.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34.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34.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34.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34.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34.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34.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34.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34.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34.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34.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34.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34.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34.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34.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34.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34.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34.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34.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34.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34.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34.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34.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34.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34.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34.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34.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34.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34.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34.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34.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34.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34.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34.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34.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34.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34.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34.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34.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34.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34.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34.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34.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34.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34.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34.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34.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34.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34.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34.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34.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34.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34.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34.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34.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34.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34.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34.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34.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34.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34.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34.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34.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34.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34.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34.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34.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34.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34.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34.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34.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34.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34.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34.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34.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34.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34.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34.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34.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34.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34.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34.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34.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34.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34.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34.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34.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34.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34.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34.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34.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34.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34.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34.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34.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34.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34.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34.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34.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34.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34.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34.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34.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34.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34.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34.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34.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34.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34.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34.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34.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34.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34.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34.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34.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34.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34.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34.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34.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34.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34.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34.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34.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34.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34.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34.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34.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34.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34.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34.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34.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34.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34.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34.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34.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34.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34.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34.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34.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34.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34.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34.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34.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34.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34.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34.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34.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34.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34.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34.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34.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34.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34.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34.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34.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34.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34.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34.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34.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34.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34.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34.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34.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34.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34.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34.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34.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34.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34.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34.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34.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34.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34.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34.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34.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34.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34.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34.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34.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34.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34.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34.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34.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34.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34.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34.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34.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34.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34.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34.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34.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34.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34.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34.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34.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34.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34.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34.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34.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34.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34.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34.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34.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34.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34.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34.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34.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34.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34.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34.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34.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34.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34.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34.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34.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34.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34.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34.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34.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34.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34.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34.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34.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34.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34.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34.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34.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34.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34.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34.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34.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34.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34.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34.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34.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34.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34.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34.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34.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34.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34.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34.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34.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34.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34.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34.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34.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34.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34.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34.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34.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34.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34.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34.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34.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34.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34.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34.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34.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34.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34.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34.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34.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34.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34.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34.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34.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34.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34.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34.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34.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34.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34.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34.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34.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34.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34.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34.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34.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34.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34.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34.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34.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34.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34.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34.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34.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34.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34.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34.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34.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34.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34.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34.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34.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34.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34.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34.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34.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E10" sqref="E10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16</v>
      </c>
      <c r="B1" s="8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17</v>
      </c>
      <c r="B2" s="8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9" t="s">
        <v>6</v>
      </c>
      <c r="B3" s="9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8</v>
      </c>
      <c r="B4" s="8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0</v>
      </c>
      <c r="B5" s="8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10</v>
      </c>
      <c r="B6" s="8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7</v>
      </c>
      <c r="B7" s="8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13</v>
      </c>
      <c r="B8" s="8" t="s">
        <v>20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9</v>
      </c>
      <c r="B9" s="8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25">
      <c r="A10" s="2" t="s">
        <v>26</v>
      </c>
      <c r="B10" s="8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0" t="s">
        <v>11</v>
      </c>
      <c r="B11" s="11" t="s">
        <v>29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25">
      <c r="A12" s="10" t="s">
        <v>12</v>
      </c>
      <c r="B12" s="11" t="s">
        <v>25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25">
      <c r="A13" s="10" t="s">
        <v>1</v>
      </c>
      <c r="B13" s="11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0" t="s">
        <v>2</v>
      </c>
      <c r="B14" s="11" t="s">
        <v>15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0" t="s">
        <v>3</v>
      </c>
      <c r="B15" s="11" t="s">
        <v>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ANALISTA-TTHH</cp:lastModifiedBy>
  <dcterms:created xsi:type="dcterms:W3CDTF">2011-04-19T14:26:13Z</dcterms:created>
  <dcterms:modified xsi:type="dcterms:W3CDTF">2026-07-01T18:31:32Z</dcterms:modified>
</cp:coreProperties>
</file>